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735" windowWidth="13650" windowHeight="855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<sst xmlns="http://schemas.openxmlformats.org/spreadsheetml/2006/main" count="147" uniqueCount="90">
  <si>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</si>
  <si>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</si>
  <si>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</si>
  <si>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</si>
  <si>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</si>
  <si>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</si>
  <si>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</si>
  <si>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</si>
  <si>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</si>
  <si>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</si>
  <si>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</si>
  <si>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</si>
  <si>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</si>
  <si>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</si>
  <si>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</si>
  <si>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</si>
  <si>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</si>
  <si>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</si>
  <si>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</si>
  <si>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</si>
  <si>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</si>
  <si>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</si>
  <si>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</si>
  <si>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</si>
  <si>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</si>
  <si>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</si>
  <si>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</si>
  <si>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</si>
  <si>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</si>
  <si>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</si>
  <si>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</si>
  <si>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</si>
  <si>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</si>
  <si>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</si>
  <si>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</si>
  <si>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</si>
  <si>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</si>
  <si>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</si>
  <si>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</si>
  <si>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</si>
  <si>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</si>
  <si>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</si>
  <si>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</si>
  <si>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</si>
  <si>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</si>
  <si>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</si>
  <si>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</si>
  <si>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</si>
  <si>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</si>
  <si>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</si>
  <si>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</si>
  <si>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</si>
  <si>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</si>
  <si>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</si>
  <si>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</si>
  <si>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</si>
  <si>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</si>
  <si>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</si>
  <si>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</si>
  <si>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</si>
  <si>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</si>
  <si>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</si>
  <si>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</si>
  <si>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</si>
  <si>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</si>
  <si>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</si>
  <si>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</si>
  <si>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</si>
  <si>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</si>
  <si>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</si>
  <si>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</si>
  <si>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</si>
  <si>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</si>
  <si>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</si>
  <si>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</si>
  <si>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Lokaty (suma 1-12)</t>
  </si>
  <si>
    <t>IV. Zestawienie Aktywów Netto Funduszu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</si>
  <si>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</si>
  <si>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</si>
  <si>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</si>
  <si>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</si>
  <si>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</si>
  <si>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</si>
  <si>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</si>
  <si>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</si>
  <si>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</si>
  <si>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Inne papiery wartościowe o zmiennej kwocie dochodu</t>
  </si>
  <si>
    <t xml:space="preserve"> </t>
  </si>
  <si>
    <t>sporządzone na dzień 30.06.2015</t>
  </si>
  <si>
    <t>Nazwa ubezpieczeniowego funduszu kapitałowego: UFK POLISA-ŻYCIE – PKO AKCJI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</si>
</sst>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"/>
    <numFmt numFmtId="169" formatCode="#,##0.00\ &quot;zł&quot;"/>
    <numFmt numFmtId="170" formatCode="#,##0\ &quot;zł&quot;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10" fontId="1" fillId="0" borderId="10" xfId="53" applyNumberFormat="1" applyFont="1" applyBorder="1" applyAlignment="1" applyProtection="1">
      <alignment/>
      <protection hidden="1"/>
    </xf>
    <xf numFmtId="10" fontId="0" fillId="0" borderId="10" xfId="53" applyNumberFormat="1" applyFont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1" fillId="0" borderId="0" xfId="0" applyNumberFormat="1" applyFont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 wrapText="1"/>
      <protection hidden="1"/>
    </xf>
    <xf numFmtId="166" fontId="0" fillId="0" borderId="10" xfId="0" applyNumberFormat="1" applyFill="1" applyBorder="1" applyAlignment="1" applyProtection="1">
      <alignment/>
      <protection hidden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0" fontId="1" fillId="0" borderId="10" xfId="53" applyNumberFormat="1" applyFont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38" fillId="0" borderId="10" xfId="5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1" xfId="0" applyFont="1" applyFill="1" applyBorder="1" applyAlignment="1" applyProtection="1">
      <alignment wrapText="1"/>
      <protection hidden="1"/>
    </xf>
    <xf numFmtId="0" fontId="1" fillId="0" borderId="12" xfId="0" applyFont="1" applyFill="1" applyBorder="1" applyAlignment="1" applyProtection="1">
      <alignment wrapText="1"/>
      <protection hidden="1"/>
    </xf>
    <xf numFmtId="0" fontId="1" fillId="0" borderId="13" xfId="0" applyFont="1" applyFill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7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1.00390625" style="15" customWidth="1"/>
    <col min="4" max="4" width="18.25390625" style="15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89</v>
      </c>
    </row>
    <row r="7" spans="1:4" s="2" customFormat="1" ht="12.75">
      <c r="A7" s="7" t="s">
        <v>55</v>
      </c>
      <c r="C7" s="37"/>
      <c r="D7" s="37"/>
    </row>
    <row r="9" spans="1:4" ht="63.75">
      <c r="A9" s="49" t="s">
        <v>12</v>
      </c>
      <c r="B9" s="49"/>
      <c r="C9" s="38" t="s">
        <v>56</v>
      </c>
      <c r="D9" s="38" t="s">
        <v>57</v>
      </c>
    </row>
    <row r="10" spans="1:4" s="2" customFormat="1" ht="12.75">
      <c r="A10" s="9" t="s">
        <v>0</v>
      </c>
      <c r="B10" s="13" t="s">
        <v>7</v>
      </c>
      <c r="C10" s="39">
        <f>+C11+C12+C14</f>
        <v>120901.16</v>
      </c>
      <c r="D10" s="39">
        <f>+D11+D12+D14</f>
        <v>131177.66</v>
      </c>
    </row>
    <row r="11" spans="1:4" ht="12.75">
      <c r="A11" s="3" t="s">
        <v>1</v>
      </c>
      <c r="B11" s="12" t="s">
        <v>8</v>
      </c>
      <c r="C11" s="40">
        <v>120901.16</v>
      </c>
      <c r="D11" s="40">
        <v>131177.66</v>
      </c>
    </row>
    <row r="12" spans="1:4" ht="12.75">
      <c r="A12" s="3" t="s">
        <v>2</v>
      </c>
      <c r="B12" s="12" t="s">
        <v>9</v>
      </c>
      <c r="C12" s="40">
        <v>0</v>
      </c>
      <c r="D12" s="40">
        <f>'[1]FK__4'!$D$213</f>
        <v>0</v>
      </c>
    </row>
    <row r="13" spans="1:4" ht="38.25">
      <c r="A13" s="3" t="s">
        <v>3</v>
      </c>
      <c r="B13" s="4" t="s">
        <v>58</v>
      </c>
      <c r="C13" s="41">
        <v>0</v>
      </c>
      <c r="D13" s="41">
        <v>0</v>
      </c>
    </row>
    <row r="14" spans="1:4" ht="12.75">
      <c r="A14" s="3" t="s">
        <v>4</v>
      </c>
      <c r="B14" s="12" t="s">
        <v>59</v>
      </c>
      <c r="C14" s="40">
        <v>0</v>
      </c>
      <c r="D14" s="40">
        <f>'[1]FK__4'!$D$201</f>
        <v>0</v>
      </c>
    </row>
    <row r="15" spans="1:4" ht="12.75">
      <c r="A15" s="19" t="s">
        <v>60</v>
      </c>
      <c r="B15" s="20" t="s">
        <v>61</v>
      </c>
      <c r="C15" s="40">
        <v>0</v>
      </c>
      <c r="D15" s="40">
        <v>0</v>
      </c>
    </row>
    <row r="16" spans="1:4" ht="12.75">
      <c r="A16" s="19" t="s">
        <v>62</v>
      </c>
      <c r="B16" s="20" t="s">
        <v>45</v>
      </c>
      <c r="C16" s="40">
        <v>0</v>
      </c>
      <c r="D16" s="40">
        <v>0</v>
      </c>
    </row>
    <row r="17" spans="1:4" s="2" customFormat="1" ht="12.75">
      <c r="A17" s="9" t="s">
        <v>5</v>
      </c>
      <c r="B17" s="13" t="s">
        <v>10</v>
      </c>
      <c r="C17" s="39">
        <v>0</v>
      </c>
      <c r="D17" s="39">
        <f>'[1]FK__4'!$D$225</f>
        <v>0</v>
      </c>
    </row>
    <row r="18" spans="1:4" ht="12.75">
      <c r="A18" s="21" t="s">
        <v>1</v>
      </c>
      <c r="B18" s="22" t="s">
        <v>61</v>
      </c>
      <c r="C18" s="40">
        <v>0</v>
      </c>
      <c r="D18" s="40">
        <v>0</v>
      </c>
    </row>
    <row r="19" spans="1:4" ht="38.25">
      <c r="A19" s="21" t="s">
        <v>2</v>
      </c>
      <c r="B19" s="4" t="s">
        <v>63</v>
      </c>
      <c r="C19" s="40">
        <v>0</v>
      </c>
      <c r="D19" s="40">
        <v>0</v>
      </c>
    </row>
    <row r="20" spans="1:4" ht="12.75">
      <c r="A20" s="21" t="s">
        <v>3</v>
      </c>
      <c r="B20" s="12" t="s">
        <v>45</v>
      </c>
      <c r="C20" s="40">
        <v>0</v>
      </c>
      <c r="D20" s="40">
        <v>0</v>
      </c>
    </row>
    <row r="21" spans="1:4" s="2" customFormat="1" ht="12.75">
      <c r="A21" s="9" t="s">
        <v>6</v>
      </c>
      <c r="B21" s="13" t="s">
        <v>11</v>
      </c>
      <c r="C21" s="39">
        <f>+C10-C17</f>
        <v>120901.16</v>
      </c>
      <c r="D21" s="39">
        <f>+D10-D17</f>
        <v>131177.66</v>
      </c>
    </row>
    <row r="27" ht="12.75">
      <c r="D27" s="15" t="s">
        <v>87</v>
      </c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375" style="15" customWidth="1"/>
    <col min="4" max="4" width="14.25390625" style="15" customWidth="1"/>
    <col min="5" max="5" width="10.125" style="1" customWidth="1"/>
    <col min="6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89</v>
      </c>
    </row>
    <row r="7" spans="1:4" s="2" customFormat="1" ht="12.75">
      <c r="A7" s="7" t="s">
        <v>64</v>
      </c>
      <c r="C7" s="37"/>
      <c r="D7" s="37"/>
    </row>
    <row r="9" spans="1:4" ht="51">
      <c r="A9" s="49" t="s">
        <v>12</v>
      </c>
      <c r="B9" s="49"/>
      <c r="C9" s="42" t="s">
        <v>65</v>
      </c>
      <c r="D9" s="42" t="s">
        <v>66</v>
      </c>
    </row>
    <row r="10" spans="1:6" ht="25.5">
      <c r="A10" s="9" t="s">
        <v>15</v>
      </c>
      <c r="B10" s="10" t="s">
        <v>67</v>
      </c>
      <c r="C10" s="39">
        <v>118060.59452</v>
      </c>
      <c r="D10" s="39">
        <v>117730.42</v>
      </c>
      <c r="E10" s="30"/>
      <c r="F10" s="15"/>
    </row>
    <row r="11" spans="1:4" ht="12.75">
      <c r="A11" s="9" t="s">
        <v>16</v>
      </c>
      <c r="B11" s="13" t="s">
        <v>17</v>
      </c>
      <c r="C11" s="39">
        <f>+C12-C16</f>
        <v>4000.960000000002</v>
      </c>
      <c r="D11" s="39">
        <f>+D12-D16</f>
        <v>6587.799999999999</v>
      </c>
    </row>
    <row r="12" spans="1:4" s="2" customFormat="1" ht="12.75">
      <c r="A12" s="9" t="s">
        <v>0</v>
      </c>
      <c r="B12" s="13" t="s">
        <v>18</v>
      </c>
      <c r="C12" s="39">
        <f>+C13+C14</f>
        <v>10271.800000000001</v>
      </c>
      <c r="D12" s="39">
        <f>+D13+D14</f>
        <v>9029.83</v>
      </c>
    </row>
    <row r="13" spans="1:4" ht="12.75">
      <c r="A13" s="3" t="s">
        <v>1</v>
      </c>
      <c r="B13" s="12" t="s">
        <v>19</v>
      </c>
      <c r="C13" s="43">
        <f>10594.18-291.33-30-1.05</f>
        <v>10271.800000000001</v>
      </c>
      <c r="D13" s="43">
        <f>9290.89-261.06</f>
        <v>9029.83</v>
      </c>
    </row>
    <row r="14" spans="1:4" ht="12.75">
      <c r="A14" s="3" t="s">
        <v>2</v>
      </c>
      <c r="B14" s="12" t="s">
        <v>68</v>
      </c>
      <c r="C14" s="40">
        <v>0</v>
      </c>
      <c r="D14" s="43">
        <v>0</v>
      </c>
    </row>
    <row r="15" spans="1:4" ht="12.75">
      <c r="A15" s="3" t="s">
        <v>3</v>
      </c>
      <c r="B15" s="12" t="s">
        <v>20</v>
      </c>
      <c r="C15" s="15">
        <v>0</v>
      </c>
      <c r="D15" s="15">
        <v>0</v>
      </c>
    </row>
    <row r="16" spans="1:4" s="2" customFormat="1" ht="12.75">
      <c r="A16" s="9" t="s">
        <v>5</v>
      </c>
      <c r="B16" s="13" t="s">
        <v>21</v>
      </c>
      <c r="C16" s="39">
        <f>SUM(C17:C23)</f>
        <v>6270.839999999999</v>
      </c>
      <c r="D16" s="39">
        <f>SUM(D17:D23)</f>
        <v>2442.03</v>
      </c>
    </row>
    <row r="17" spans="1:4" ht="12.75">
      <c r="A17" s="3" t="s">
        <v>1</v>
      </c>
      <c r="B17" s="4" t="s">
        <v>22</v>
      </c>
      <c r="C17" s="43">
        <v>5621.17</v>
      </c>
      <c r="D17" s="43">
        <v>1718.88</v>
      </c>
    </row>
    <row r="18" spans="1:4" ht="12.75">
      <c r="A18" s="3" t="s">
        <v>2</v>
      </c>
      <c r="B18" s="4" t="s">
        <v>54</v>
      </c>
      <c r="C18" s="40">
        <v>0</v>
      </c>
      <c r="D18" s="43">
        <v>0</v>
      </c>
    </row>
    <row r="19" spans="1:4" ht="25.5">
      <c r="A19" s="3" t="s">
        <v>3</v>
      </c>
      <c r="B19" s="4" t="s">
        <v>23</v>
      </c>
      <c r="C19" s="40">
        <v>0</v>
      </c>
      <c r="D19" s="43">
        <v>0</v>
      </c>
    </row>
    <row r="20" spans="1:4" ht="12.75">
      <c r="A20" s="3" t="s">
        <v>4</v>
      </c>
      <c r="B20" s="4" t="s">
        <v>24</v>
      </c>
      <c r="C20" s="40">
        <v>0</v>
      </c>
      <c r="D20" s="43">
        <v>0</v>
      </c>
    </row>
    <row r="21" spans="1:4" ht="25.5">
      <c r="A21" s="3" t="s">
        <v>25</v>
      </c>
      <c r="B21" s="4" t="s">
        <v>29</v>
      </c>
      <c r="C21" s="43">
        <v>649.31</v>
      </c>
      <c r="D21" s="43">
        <v>721.11</v>
      </c>
    </row>
    <row r="22" spans="1:4" ht="12.75">
      <c r="A22" s="3" t="s">
        <v>26</v>
      </c>
      <c r="B22" s="4" t="s">
        <v>38</v>
      </c>
      <c r="C22" s="40">
        <v>0</v>
      </c>
      <c r="D22" s="43">
        <v>0</v>
      </c>
    </row>
    <row r="23" spans="1:4" ht="12.75">
      <c r="A23" s="3" t="s">
        <v>27</v>
      </c>
      <c r="B23" s="4" t="s">
        <v>30</v>
      </c>
      <c r="C23" s="43">
        <v>0.36</v>
      </c>
      <c r="D23" s="43">
        <v>2.04</v>
      </c>
    </row>
    <row r="24" spans="1:4" s="2" customFormat="1" ht="12.75">
      <c r="A24" s="9" t="s">
        <v>32</v>
      </c>
      <c r="B24" s="10" t="s">
        <v>69</v>
      </c>
      <c r="C24" s="44">
        <v>-1160.39</v>
      </c>
      <c r="D24" s="44">
        <v>6859.44</v>
      </c>
    </row>
    <row r="25" spans="1:6" s="2" customFormat="1" ht="12.75">
      <c r="A25" s="9" t="s">
        <v>36</v>
      </c>
      <c r="B25" s="13" t="s">
        <v>37</v>
      </c>
      <c r="C25" s="39">
        <f>C10+C11+C24</f>
        <v>120901.16452</v>
      </c>
      <c r="D25" s="39">
        <f>D10+D11+D24</f>
        <v>131177.66</v>
      </c>
      <c r="F25" s="14"/>
    </row>
    <row r="26" ht="12.75">
      <c r="D26" s="29"/>
    </row>
    <row r="32" ht="12.75">
      <c r="F32" s="29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37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89</v>
      </c>
    </row>
    <row r="7" s="2" customFormat="1" ht="12.75">
      <c r="A7" s="7" t="s">
        <v>70</v>
      </c>
    </row>
    <row r="9" spans="1:4" ht="51">
      <c r="A9" s="49" t="s">
        <v>39</v>
      </c>
      <c r="B9" s="49"/>
      <c r="C9" s="23" t="s">
        <v>65</v>
      </c>
      <c r="D9" s="23" t="s">
        <v>66</v>
      </c>
    </row>
    <row r="10" spans="1:4" s="2" customFormat="1" ht="12.75">
      <c r="A10" s="9" t="s">
        <v>1</v>
      </c>
      <c r="B10" s="50" t="s">
        <v>71</v>
      </c>
      <c r="C10" s="51"/>
      <c r="D10" s="52"/>
    </row>
    <row r="11" spans="1:4" ht="12.75">
      <c r="A11" s="3" t="s">
        <v>1</v>
      </c>
      <c r="B11" s="32" t="s">
        <v>72</v>
      </c>
      <c r="C11" s="33">
        <v>357.283</v>
      </c>
      <c r="D11" s="33">
        <v>354.1084</v>
      </c>
    </row>
    <row r="12" spans="1:4" ht="12.75">
      <c r="A12" s="3" t="s">
        <v>2</v>
      </c>
      <c r="B12" s="32" t="s">
        <v>73</v>
      </c>
      <c r="C12" s="48">
        <v>369.5814</v>
      </c>
      <c r="D12" s="48">
        <v>372.9817</v>
      </c>
    </row>
    <row r="13" spans="1:4" s="2" customFormat="1" ht="12.75">
      <c r="A13" s="9" t="s">
        <v>2</v>
      </c>
      <c r="B13" s="53" t="s">
        <v>74</v>
      </c>
      <c r="C13" s="54"/>
      <c r="D13" s="55"/>
    </row>
    <row r="14" spans="1:4" ht="12.75">
      <c r="A14" s="3" t="s">
        <v>1</v>
      </c>
      <c r="B14" s="32" t="s">
        <v>72</v>
      </c>
      <c r="C14" s="34">
        <v>330.44</v>
      </c>
      <c r="D14" s="34">
        <v>332.47</v>
      </c>
    </row>
    <row r="15" spans="1:4" ht="25.5">
      <c r="A15" s="3" t="s">
        <v>2</v>
      </c>
      <c r="B15" s="32" t="s">
        <v>40</v>
      </c>
      <c r="C15" s="31">
        <v>312.65</v>
      </c>
      <c r="D15" s="31">
        <v>328.65</v>
      </c>
    </row>
    <row r="16" spans="1:4" ht="25.5">
      <c r="A16" s="3" t="s">
        <v>3</v>
      </c>
      <c r="B16" s="32" t="s">
        <v>41</v>
      </c>
      <c r="C16" s="34">
        <v>339.33</v>
      </c>
      <c r="D16" s="34">
        <v>370.36</v>
      </c>
    </row>
    <row r="17" spans="1:4" ht="12.75">
      <c r="A17" s="3" t="s">
        <v>4</v>
      </c>
      <c r="B17" s="32" t="s">
        <v>73</v>
      </c>
      <c r="C17" s="35">
        <v>327.13</v>
      </c>
      <c r="D17" s="35">
        <v>351.7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0"/>
  <sheetViews>
    <sheetView zoomScalePageLayoutView="0" workbookViewId="0" topLeftCell="A4">
      <selection activeCell="A5" sqref="A5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5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89</v>
      </c>
    </row>
    <row r="7" spans="1:3" s="2" customFormat="1" ht="12.75">
      <c r="A7" s="7" t="s">
        <v>76</v>
      </c>
      <c r="C7" s="37"/>
    </row>
    <row r="9" spans="1:4" ht="38.25">
      <c r="A9" s="56" t="s">
        <v>8</v>
      </c>
      <c r="B9" s="57"/>
      <c r="C9" s="38" t="s">
        <v>42</v>
      </c>
      <c r="D9" s="8" t="s">
        <v>85</v>
      </c>
    </row>
    <row r="10" spans="1:4" ht="12.75">
      <c r="A10" s="49">
        <v>1</v>
      </c>
      <c r="B10" s="49"/>
      <c r="C10" s="16">
        <v>2</v>
      </c>
      <c r="D10" s="16">
        <v>3</v>
      </c>
    </row>
    <row r="11" spans="1:4" ht="12.75">
      <c r="A11" s="5" t="s">
        <v>0</v>
      </c>
      <c r="B11" s="24" t="s">
        <v>75</v>
      </c>
      <c r="C11" s="45">
        <f>SUM(C12:C23)</f>
        <v>131177.66</v>
      </c>
      <c r="D11" s="36">
        <f>C11/C28</f>
        <v>1</v>
      </c>
    </row>
    <row r="12" spans="1:4" s="2" customFormat="1" ht="40.5" customHeight="1">
      <c r="A12" s="25" t="s">
        <v>1</v>
      </c>
      <c r="B12" s="26" t="s">
        <v>44</v>
      </c>
      <c r="C12" s="46">
        <f>'[1]FK__4'!$D$133</f>
        <v>0</v>
      </c>
      <c r="D12" s="28">
        <f>C12/$C$11</f>
        <v>0</v>
      </c>
    </row>
    <row r="13" spans="1:4" s="2" customFormat="1" ht="28.5" customHeight="1">
      <c r="A13" s="25" t="s">
        <v>2</v>
      </c>
      <c r="B13" s="26" t="s">
        <v>43</v>
      </c>
      <c r="C13" s="46">
        <f>'[1]FK__4'!$D$149</f>
        <v>0</v>
      </c>
      <c r="D13" s="28">
        <f aca="true" t="shared" si="0" ref="D13:D31">C13/$C$11</f>
        <v>0</v>
      </c>
    </row>
    <row r="14" spans="1:4" s="2" customFormat="1" ht="12.75">
      <c r="A14" s="25" t="s">
        <v>3</v>
      </c>
      <c r="B14" s="26" t="s">
        <v>46</v>
      </c>
      <c r="C14" s="46">
        <f>'[1]FK__4'!$D$153</f>
        <v>0</v>
      </c>
      <c r="D14" s="28">
        <f t="shared" si="0"/>
        <v>0</v>
      </c>
    </row>
    <row r="15" spans="1:4" s="2" customFormat="1" ht="12.75">
      <c r="A15" s="25" t="s">
        <v>4</v>
      </c>
      <c r="B15" s="26" t="s">
        <v>47</v>
      </c>
      <c r="C15" s="46">
        <f>'[1]FK__4'!$D$17</f>
        <v>0</v>
      </c>
      <c r="D15" s="28">
        <f t="shared" si="0"/>
        <v>0</v>
      </c>
    </row>
    <row r="16" spans="1:4" s="2" customFormat="1" ht="12.75">
      <c r="A16" s="25" t="s">
        <v>25</v>
      </c>
      <c r="B16" s="26" t="s">
        <v>48</v>
      </c>
      <c r="C16" s="46">
        <f>'[1]FK__4'!$D$17</f>
        <v>0</v>
      </c>
      <c r="D16" s="28">
        <f t="shared" si="0"/>
        <v>0</v>
      </c>
    </row>
    <row r="17" spans="1:4" s="2" customFormat="1" ht="25.5">
      <c r="A17" s="25" t="s">
        <v>26</v>
      </c>
      <c r="B17" s="26" t="s">
        <v>49</v>
      </c>
      <c r="C17" s="46">
        <f>aktywa!D11</f>
        <v>131177.66</v>
      </c>
      <c r="D17" s="28">
        <f t="shared" si="0"/>
        <v>1</v>
      </c>
    </row>
    <row r="18" spans="1:4" s="2" customFormat="1" ht="38.25">
      <c r="A18" s="25" t="s">
        <v>27</v>
      </c>
      <c r="B18" s="26" t="s">
        <v>50</v>
      </c>
      <c r="C18" s="46">
        <f>'[1]FK__4'!$D$93</f>
        <v>0</v>
      </c>
      <c r="D18" s="28">
        <f t="shared" si="0"/>
        <v>0</v>
      </c>
    </row>
    <row r="19" spans="1:4" s="2" customFormat="1" ht="12.75">
      <c r="A19" s="25" t="s">
        <v>28</v>
      </c>
      <c r="B19" s="4" t="s">
        <v>86</v>
      </c>
      <c r="C19" s="46">
        <f>'[1]FK__4'!$D$117</f>
        <v>0</v>
      </c>
      <c r="D19" s="28">
        <f t="shared" si="0"/>
        <v>0</v>
      </c>
    </row>
    <row r="20" spans="1:4" s="2" customFormat="1" ht="18.75" customHeight="1">
      <c r="A20" s="25" t="s">
        <v>31</v>
      </c>
      <c r="B20" s="26" t="s">
        <v>51</v>
      </c>
      <c r="C20" s="46">
        <f>'[1]FK__4'!$D$169</f>
        <v>0</v>
      </c>
      <c r="D20" s="28">
        <f t="shared" si="0"/>
        <v>0</v>
      </c>
    </row>
    <row r="21" spans="1:4" s="2" customFormat="1" ht="12.75">
      <c r="A21" s="25" t="s">
        <v>33</v>
      </c>
      <c r="B21" s="26" t="s">
        <v>52</v>
      </c>
      <c r="C21" s="46">
        <f>'[1]FK__4'!$D$9</f>
        <v>0</v>
      </c>
      <c r="D21" s="28">
        <f t="shared" si="0"/>
        <v>0</v>
      </c>
    </row>
    <row r="22" spans="1:4" s="2" customFormat="1" ht="12.75">
      <c r="A22" s="25" t="s">
        <v>34</v>
      </c>
      <c r="B22" s="26" t="s">
        <v>53</v>
      </c>
      <c r="C22" s="46">
        <f>'[1]FK__4'!$D$189</f>
        <v>0</v>
      </c>
      <c r="D22" s="28">
        <f t="shared" si="0"/>
        <v>0</v>
      </c>
    </row>
    <row r="23" spans="1:4" s="2" customFormat="1" ht="12.75">
      <c r="A23" s="25" t="s">
        <v>35</v>
      </c>
      <c r="B23" s="26" t="s">
        <v>77</v>
      </c>
      <c r="C23" s="46">
        <f>'[1]FK__4'!$D$193</f>
        <v>0</v>
      </c>
      <c r="D23" s="28">
        <f t="shared" si="0"/>
        <v>0</v>
      </c>
    </row>
    <row r="24" spans="1:4" s="2" customFormat="1" ht="38.25">
      <c r="A24" s="5" t="s">
        <v>5</v>
      </c>
      <c r="B24" s="6" t="s">
        <v>58</v>
      </c>
      <c r="C24" s="39">
        <v>0</v>
      </c>
      <c r="D24" s="27">
        <f t="shared" si="0"/>
        <v>0</v>
      </c>
    </row>
    <row r="25" spans="1:4" s="2" customFormat="1" ht="12.75">
      <c r="A25" s="5" t="s">
        <v>6</v>
      </c>
      <c r="B25" s="6" t="s">
        <v>9</v>
      </c>
      <c r="C25" s="39">
        <f>'[1]FK__4'!$D$213</f>
        <v>0</v>
      </c>
      <c r="D25" s="27">
        <f t="shared" si="0"/>
        <v>0</v>
      </c>
    </row>
    <row r="26" spans="1:4" s="2" customFormat="1" ht="12.75">
      <c r="A26" s="5" t="s">
        <v>78</v>
      </c>
      <c r="B26" s="6" t="s">
        <v>59</v>
      </c>
      <c r="C26" s="39">
        <f>'[1]FK__4'!$D$201</f>
        <v>0</v>
      </c>
      <c r="D26" s="27">
        <f t="shared" si="0"/>
        <v>0</v>
      </c>
    </row>
    <row r="27" spans="1:4" s="2" customFormat="1" ht="12.75">
      <c r="A27" s="5" t="s">
        <v>79</v>
      </c>
      <c r="B27" s="6" t="s">
        <v>10</v>
      </c>
      <c r="C27" s="39">
        <f>'[1]FK__4'!$D$225</f>
        <v>0</v>
      </c>
      <c r="D27" s="27">
        <f t="shared" si="0"/>
        <v>0</v>
      </c>
    </row>
    <row r="28" spans="1:4" s="2" customFormat="1" ht="12.75">
      <c r="A28" s="5" t="s">
        <v>80</v>
      </c>
      <c r="B28" s="6" t="s">
        <v>81</v>
      </c>
      <c r="C28" s="39">
        <f>C11</f>
        <v>131177.66</v>
      </c>
      <c r="D28" s="27">
        <f t="shared" si="0"/>
        <v>1</v>
      </c>
    </row>
    <row r="29" spans="1:4" s="11" customFormat="1" ht="12.75">
      <c r="A29" s="3" t="s">
        <v>1</v>
      </c>
      <c r="B29" s="4" t="s">
        <v>82</v>
      </c>
      <c r="C29" s="47">
        <f>C11</f>
        <v>131177.66</v>
      </c>
      <c r="D29" s="27">
        <f t="shared" si="0"/>
        <v>1</v>
      </c>
    </row>
    <row r="30" spans="1:4" s="11" customFormat="1" ht="12.75" customHeight="1">
      <c r="A30" s="3" t="s">
        <v>2</v>
      </c>
      <c r="B30" s="4" t="s">
        <v>83</v>
      </c>
      <c r="C30" s="47">
        <v>0</v>
      </c>
      <c r="D30" s="27">
        <f t="shared" si="0"/>
        <v>0</v>
      </c>
    </row>
    <row r="31" spans="1:4" s="11" customFormat="1" ht="14.25" customHeight="1">
      <c r="A31" s="3" t="s">
        <v>3</v>
      </c>
      <c r="B31" s="4" t="s">
        <v>84</v>
      </c>
      <c r="C31" s="47">
        <v>0</v>
      </c>
      <c r="D31" s="27">
        <f t="shared" si="0"/>
        <v>0</v>
      </c>
    </row>
    <row r="32" spans="3:4" s="11" customFormat="1" ht="12.75">
      <c r="C32" s="18"/>
      <c r="D32" s="17"/>
    </row>
    <row r="33" spans="3:4" s="11" customFormat="1" ht="12.75">
      <c r="C33" s="18"/>
      <c r="D33" s="17"/>
    </row>
    <row r="34" spans="3:4" s="11" customFormat="1" ht="12.75">
      <c r="C34" s="18"/>
      <c r="D34" s="17"/>
    </row>
    <row r="35" spans="3:4" s="11" customFormat="1" ht="12.75">
      <c r="C35" s="18"/>
      <c r="D35" s="17"/>
    </row>
    <row r="36" spans="3:4" s="11" customFormat="1" ht="12.75">
      <c r="C36" s="18"/>
      <c r="D36" s="17"/>
    </row>
    <row r="37" spans="3:4" s="11" customFormat="1" ht="12.75">
      <c r="C37" s="18"/>
      <c r="D37" s="17"/>
    </row>
    <row r="38" spans="3:4" s="11" customFormat="1" ht="12.75">
      <c r="C38" s="18"/>
      <c r="D38" s="17"/>
    </row>
    <row r="39" spans="3:4" s="11" customFormat="1" ht="12.75">
      <c r="C39" s="18"/>
      <c r="D39" s="17"/>
    </row>
    <row r="40" spans="3:4" s="11" customFormat="1" ht="12.75">
      <c r="C40" s="18"/>
      <c r="D40" s="17"/>
    </row>
    <row r="41" spans="3:4" s="11" customFormat="1" ht="12.75">
      <c r="C41" s="18"/>
      <c r="D41" s="17"/>
    </row>
    <row r="42" spans="3:4" s="11" customFormat="1" ht="12.75">
      <c r="C42" s="18"/>
      <c r="D42" s="17"/>
    </row>
    <row r="43" spans="3:4" s="11" customFormat="1" ht="12.75">
      <c r="C43" s="18"/>
      <c r="D43" s="17"/>
    </row>
    <row r="44" spans="3:4" s="11" customFormat="1" ht="12.75">
      <c r="C44" s="18"/>
      <c r="D44" s="17"/>
    </row>
    <row r="45" spans="3:4" s="11" customFormat="1" ht="12.75">
      <c r="C45" s="18"/>
      <c r="D45" s="17"/>
    </row>
    <row r="46" spans="3:4" s="11" customFormat="1" ht="12.75">
      <c r="C46" s="18"/>
      <c r="D46" s="17"/>
    </row>
    <row r="47" spans="3:4" s="11" customFormat="1" ht="12.75">
      <c r="C47" s="18"/>
      <c r="D47" s="17"/>
    </row>
    <row r="48" spans="3:4" s="11" customFormat="1" ht="12.75">
      <c r="C48" s="18"/>
      <c r="D48" s="17"/>
    </row>
    <row r="49" spans="3:4" s="11" customFormat="1" ht="12.75">
      <c r="C49" s="18"/>
      <c r="D49" s="17"/>
    </row>
    <row r="50" spans="3:4" s="11" customFormat="1" ht="12.75">
      <c r="C50" s="18"/>
      <c r="D50" s="17"/>
    </row>
    <row r="51" spans="3:4" s="11" customFormat="1" ht="12.75">
      <c r="C51" s="18"/>
      <c r="D51" s="17"/>
    </row>
    <row r="52" spans="3:4" s="11" customFormat="1" ht="12.75">
      <c r="C52" s="18"/>
      <c r="D52" s="17"/>
    </row>
    <row r="53" spans="3:4" s="11" customFormat="1" ht="12.75">
      <c r="C53" s="18"/>
      <c r="D53" s="17"/>
    </row>
    <row r="54" spans="3:4" s="11" customFormat="1" ht="12.75">
      <c r="C54" s="18"/>
      <c r="D54" s="17"/>
    </row>
    <row r="55" spans="3:4" s="11" customFormat="1" ht="12.75">
      <c r="C55" s="18"/>
      <c r="D55" s="17"/>
    </row>
    <row r="56" spans="3:4" s="11" customFormat="1" ht="12.75">
      <c r="C56" s="18"/>
      <c r="D56" s="17"/>
    </row>
    <row r="57" spans="3:4" s="11" customFormat="1" ht="12.75">
      <c r="C57" s="18"/>
      <c r="D57" s="17"/>
    </row>
    <row r="58" spans="3:4" s="11" customFormat="1" ht="12.75">
      <c r="C58" s="18"/>
      <c r="D58" s="17"/>
    </row>
    <row r="59" s="11" customFormat="1" ht="12.75">
      <c r="C59" s="18"/>
    </row>
    <row r="60" s="11" customFormat="1" ht="12.75">
      <c r="C60" s="18"/>
    </row>
    <row r="61" s="11" customFormat="1" ht="12.75">
      <c r="C61" s="18"/>
    </row>
    <row r="62" s="11" customFormat="1" ht="12.75">
      <c r="C62" s="18"/>
    </row>
    <row r="63" s="11" customFormat="1" ht="12.75">
      <c r="C63" s="18"/>
    </row>
    <row r="64" s="11" customFormat="1" ht="12.75">
      <c r="C64" s="18"/>
    </row>
    <row r="65" s="11" customFormat="1" ht="12.75">
      <c r="C65" s="18"/>
    </row>
    <row r="66" s="11" customFormat="1" ht="12.75">
      <c r="C66" s="18"/>
    </row>
    <row r="67" s="11" customFormat="1" ht="12.75">
      <c r="C67" s="18"/>
    </row>
    <row r="68" s="11" customFormat="1" ht="12.75">
      <c r="C68" s="18"/>
    </row>
    <row r="69" s="11" customFormat="1" ht="12.75">
      <c r="C69" s="18"/>
    </row>
    <row r="70" s="11" customFormat="1" ht="12.75">
      <c r="C70" s="18"/>
    </row>
    <row r="71" s="11" customFormat="1" ht="12.75">
      <c r="C71" s="18"/>
    </row>
    <row r="72" s="11" customFormat="1" ht="12.75">
      <c r="C72" s="18"/>
    </row>
    <row r="73" s="11" customFormat="1" ht="12.75">
      <c r="C73" s="18"/>
    </row>
    <row r="74" s="11" customFormat="1" ht="12.75">
      <c r="C74" s="18"/>
    </row>
    <row r="75" s="11" customFormat="1" ht="12.75">
      <c r="C75" s="18"/>
    </row>
    <row r="76" s="11" customFormat="1" ht="12.75">
      <c r="C76" s="18"/>
    </row>
    <row r="77" s="11" customFormat="1" ht="12.75">
      <c r="C77" s="18"/>
    </row>
    <row r="78" s="11" customFormat="1" ht="12.75">
      <c r="C78" s="18"/>
    </row>
    <row r="79" s="11" customFormat="1" ht="12.75">
      <c r="C79" s="18"/>
    </row>
    <row r="80" s="11" customFormat="1" ht="12.75">
      <c r="C80" s="18"/>
    </row>
    <row r="81" s="11" customFormat="1" ht="12.75">
      <c r="C81" s="18"/>
    </row>
    <row r="82" s="11" customFormat="1" ht="12.75">
      <c r="C82" s="18"/>
    </row>
    <row r="83" s="11" customFormat="1" ht="12.75">
      <c r="C83" s="18"/>
    </row>
    <row r="84" s="11" customFormat="1" ht="12.75">
      <c r="C84" s="18"/>
    </row>
    <row r="85" s="11" customFormat="1" ht="12.75">
      <c r="C85" s="18"/>
    </row>
    <row r="86" s="11" customFormat="1" ht="12.75">
      <c r="C86" s="18"/>
    </row>
    <row r="87" s="11" customFormat="1" ht="12.75">
      <c r="C87" s="18"/>
    </row>
    <row r="88" s="11" customFormat="1" ht="12.75">
      <c r="C88" s="18"/>
    </row>
    <row r="89" s="11" customFormat="1" ht="12.75">
      <c r="C89" s="18"/>
    </row>
    <row r="90" s="11" customFormat="1" ht="12.75">
      <c r="C90" s="18"/>
    </row>
    <row r="91" s="11" customFormat="1" ht="12.75">
      <c r="C91" s="18"/>
    </row>
    <row r="92" s="11" customFormat="1" ht="12.75">
      <c r="C92" s="18"/>
    </row>
    <row r="93" s="11" customFormat="1" ht="12.75">
      <c r="C93" s="18"/>
    </row>
    <row r="94" s="11" customFormat="1" ht="12.75">
      <c r="C94" s="18"/>
    </row>
    <row r="95" s="11" customFormat="1" ht="12.75">
      <c r="C95" s="18"/>
    </row>
    <row r="96" s="11" customFormat="1" ht="12.75">
      <c r="C96" s="18"/>
    </row>
    <row r="97" s="11" customFormat="1" ht="12.75">
      <c r="C97" s="18"/>
    </row>
    <row r="98" s="11" customFormat="1" ht="12.75">
      <c r="C98" s="18"/>
    </row>
    <row r="99" s="11" customFormat="1" ht="12.75">
      <c r="C99" s="18"/>
    </row>
    <row r="100" s="11" customFormat="1" ht="12.75">
      <c r="C100" s="18"/>
    </row>
    <row r="101" s="11" customFormat="1" ht="12.75">
      <c r="C101" s="18"/>
    </row>
    <row r="102" s="11" customFormat="1" ht="12.75">
      <c r="C102" s="18"/>
    </row>
    <row r="103" s="11" customFormat="1" ht="12.75">
      <c r="C103" s="18"/>
    </row>
    <row r="104" s="11" customFormat="1" ht="12.75">
      <c r="C104" s="18"/>
    </row>
    <row r="105" s="11" customFormat="1" ht="12.75">
      <c r="C105" s="18"/>
    </row>
    <row r="106" s="11" customFormat="1" ht="12.75">
      <c r="C106" s="18"/>
    </row>
    <row r="107" s="11" customFormat="1" ht="12.75">
      <c r="C107" s="18"/>
    </row>
    <row r="108" s="11" customFormat="1" ht="12.75">
      <c r="C108" s="18"/>
    </row>
    <row r="109" s="11" customFormat="1" ht="12.75">
      <c r="C109" s="18"/>
    </row>
    <row r="110" s="11" customFormat="1" ht="12.75">
      <c r="C110" s="18"/>
    </row>
    <row r="111" s="11" customFormat="1" ht="12.75">
      <c r="C111" s="18"/>
    </row>
    <row r="112" s="11" customFormat="1" ht="12.75">
      <c r="C112" s="18"/>
    </row>
    <row r="113" s="11" customFormat="1" ht="12.75">
      <c r="C113" s="18"/>
    </row>
    <row r="114" s="11" customFormat="1" ht="12.75">
      <c r="C114" s="18"/>
    </row>
    <row r="115" s="11" customFormat="1" ht="12.75">
      <c r="C115" s="18"/>
    </row>
    <row r="116" s="11" customFormat="1" ht="12.75">
      <c r="C116" s="18"/>
    </row>
    <row r="117" s="11" customFormat="1" ht="12.75">
      <c r="C117" s="18"/>
    </row>
    <row r="118" s="11" customFormat="1" ht="12.75">
      <c r="C118" s="18"/>
    </row>
    <row r="119" s="11" customFormat="1" ht="12.75">
      <c r="C119" s="18"/>
    </row>
    <row r="120" s="11" customFormat="1" ht="12.75">
      <c r="C120" s="18"/>
    </row>
    <row r="121" s="11" customFormat="1" ht="12.75">
      <c r="C121" s="18"/>
    </row>
    <row r="122" s="11" customFormat="1" ht="12.75">
      <c r="C122" s="18"/>
    </row>
    <row r="123" s="11" customFormat="1" ht="12.75">
      <c r="C123" s="18"/>
    </row>
    <row r="124" s="11" customFormat="1" ht="12.75">
      <c r="C124" s="18"/>
    </row>
    <row r="125" s="11" customFormat="1" ht="12.75">
      <c r="C125" s="18"/>
    </row>
    <row r="126" s="11" customFormat="1" ht="12.75">
      <c r="C126" s="18"/>
    </row>
    <row r="127" s="11" customFormat="1" ht="12.75">
      <c r="C127" s="18"/>
    </row>
    <row r="128" s="11" customFormat="1" ht="12.75">
      <c r="C128" s="18"/>
    </row>
    <row r="129" s="11" customFormat="1" ht="12.75">
      <c r="C129" s="18"/>
    </row>
    <row r="130" s="11" customFormat="1" ht="12.75">
      <c r="C130" s="18"/>
    </row>
    <row r="131" s="11" customFormat="1" ht="12.75">
      <c r="C131" s="18"/>
    </row>
    <row r="132" s="11" customFormat="1" ht="12.75">
      <c r="C132" s="18"/>
    </row>
    <row r="133" s="11" customFormat="1" ht="12.75">
      <c r="C133" s="18"/>
    </row>
    <row r="134" s="11" customFormat="1" ht="12.75">
      <c r="C134" s="18"/>
    </row>
    <row r="135" s="11" customFormat="1" ht="12.75">
      <c r="C135" s="18"/>
    </row>
    <row r="136" s="11" customFormat="1" ht="12.75">
      <c r="C136" s="18"/>
    </row>
    <row r="137" s="11" customFormat="1" ht="12.75">
      <c r="C137" s="18"/>
    </row>
    <row r="138" s="11" customFormat="1" ht="12.75">
      <c r="C138" s="18"/>
    </row>
    <row r="139" s="11" customFormat="1" ht="12.75">
      <c r="C139" s="18"/>
    </row>
    <row r="140" s="11" customFormat="1" ht="12.75">
      <c r="C140" s="18"/>
    </row>
    <row r="141" s="11" customFormat="1" ht="12.75">
      <c r="C141" s="18"/>
    </row>
    <row r="142" s="11" customFormat="1" ht="12.75">
      <c r="C142" s="18"/>
    </row>
    <row r="143" s="11" customFormat="1" ht="12.75">
      <c r="C143" s="18"/>
    </row>
    <row r="144" s="11" customFormat="1" ht="12.75">
      <c r="C144" s="18"/>
    </row>
    <row r="145" s="11" customFormat="1" ht="12.75">
      <c r="C145" s="18"/>
    </row>
    <row r="146" s="11" customFormat="1" ht="12.75">
      <c r="C146" s="18"/>
    </row>
    <row r="147" s="11" customFormat="1" ht="12.75">
      <c r="C147" s="18"/>
    </row>
    <row r="148" s="11" customFormat="1" ht="12.75">
      <c r="C148" s="18"/>
    </row>
    <row r="149" s="11" customFormat="1" ht="12.75">
      <c r="C149" s="18"/>
    </row>
    <row r="150" s="11" customFormat="1" ht="12.75">
      <c r="C150" s="18"/>
    </row>
    <row r="151" s="11" customFormat="1" ht="12.75">
      <c r="C151" s="18"/>
    </row>
    <row r="152" s="11" customFormat="1" ht="12.75">
      <c r="C152" s="18"/>
    </row>
    <row r="153" s="11" customFormat="1" ht="12.75">
      <c r="C153" s="18"/>
    </row>
    <row r="154" s="11" customFormat="1" ht="12.75">
      <c r="C154" s="18"/>
    </row>
    <row r="155" s="11" customFormat="1" ht="12.75">
      <c r="C155" s="18"/>
    </row>
    <row r="156" s="11" customFormat="1" ht="12.75">
      <c r="C156" s="18"/>
    </row>
    <row r="157" s="11" customFormat="1" ht="12.75">
      <c r="C157" s="18"/>
    </row>
    <row r="158" s="11" customFormat="1" ht="12.75">
      <c r="C158" s="18"/>
    </row>
    <row r="159" s="11" customFormat="1" ht="12.75">
      <c r="C159" s="18"/>
    </row>
    <row r="160" s="11" customFormat="1" ht="12.75">
      <c r="C160" s="18"/>
    </row>
    <row r="161" s="11" customFormat="1" ht="12.75">
      <c r="C161" s="18"/>
    </row>
    <row r="162" s="11" customFormat="1" ht="12.75">
      <c r="C162" s="18"/>
    </row>
    <row r="163" s="11" customFormat="1" ht="12.75">
      <c r="C163" s="18"/>
    </row>
    <row r="164" s="11" customFormat="1" ht="12.75">
      <c r="C164" s="18"/>
    </row>
    <row r="165" s="11" customFormat="1" ht="12.75">
      <c r="C165" s="18"/>
    </row>
    <row r="166" s="11" customFormat="1" ht="12.75">
      <c r="C166" s="18"/>
    </row>
    <row r="167" s="11" customFormat="1" ht="12.75">
      <c r="C167" s="18"/>
    </row>
    <row r="168" s="11" customFormat="1" ht="12.75">
      <c r="C168" s="18"/>
    </row>
    <row r="169" s="11" customFormat="1" ht="12.75">
      <c r="C169" s="18"/>
    </row>
    <row r="170" s="11" customFormat="1" ht="12.75">
      <c r="C170" s="18"/>
    </row>
    <row r="171" s="11" customFormat="1" ht="12.75">
      <c r="C171" s="18"/>
    </row>
    <row r="172" s="11" customFormat="1" ht="12.75">
      <c r="C172" s="18"/>
    </row>
    <row r="173" s="11" customFormat="1" ht="12.75">
      <c r="C173" s="18"/>
    </row>
    <row r="174" s="11" customFormat="1" ht="12.75">
      <c r="C174" s="18"/>
    </row>
    <row r="175" s="11" customFormat="1" ht="12.75">
      <c r="C175" s="18"/>
    </row>
    <row r="176" s="11" customFormat="1" ht="12.75">
      <c r="C176" s="18"/>
    </row>
    <row r="177" s="11" customFormat="1" ht="12.75">
      <c r="C177" s="18"/>
    </row>
    <row r="178" s="11" customFormat="1" ht="12.75">
      <c r="C178" s="18"/>
    </row>
    <row r="179" s="11" customFormat="1" ht="12.75">
      <c r="C179" s="18"/>
    </row>
    <row r="180" s="11" customFormat="1" ht="12.75">
      <c r="C180" s="18"/>
    </row>
    <row r="181" s="11" customFormat="1" ht="12.75">
      <c r="C181" s="18"/>
    </row>
    <row r="182" s="11" customFormat="1" ht="12.75">
      <c r="C182" s="18"/>
    </row>
    <row r="183" s="11" customFormat="1" ht="12.75">
      <c r="C183" s="18"/>
    </row>
    <row r="184" s="11" customFormat="1" ht="12.75">
      <c r="C184" s="18"/>
    </row>
    <row r="185" s="11" customFormat="1" ht="12.75">
      <c r="C185" s="18"/>
    </row>
    <row r="186" s="11" customFormat="1" ht="12.75">
      <c r="C186" s="18"/>
    </row>
    <row r="187" s="11" customFormat="1" ht="12.75">
      <c r="C187" s="18"/>
    </row>
    <row r="188" s="11" customFormat="1" ht="12.75">
      <c r="C188" s="18"/>
    </row>
    <row r="189" s="11" customFormat="1" ht="12.75">
      <c r="C189" s="18"/>
    </row>
    <row r="190" s="11" customFormat="1" ht="12.75">
      <c r="C190" s="18"/>
    </row>
    <row r="191" s="11" customFormat="1" ht="12.75">
      <c r="C191" s="18"/>
    </row>
    <row r="192" s="11" customFormat="1" ht="12.75">
      <c r="C192" s="18"/>
    </row>
    <row r="193" s="11" customFormat="1" ht="12.75">
      <c r="C193" s="18"/>
    </row>
    <row r="194" s="11" customFormat="1" ht="12.75">
      <c r="C194" s="18"/>
    </row>
    <row r="195" s="11" customFormat="1" ht="12.75">
      <c r="C195" s="18"/>
    </row>
    <row r="196" s="11" customFormat="1" ht="12.75">
      <c r="C196" s="18"/>
    </row>
    <row r="197" s="11" customFormat="1" ht="12.75">
      <c r="C197" s="18"/>
    </row>
    <row r="198" s="11" customFormat="1" ht="12.75">
      <c r="C198" s="18"/>
    </row>
    <row r="199" s="11" customFormat="1" ht="12.75">
      <c r="C199" s="18"/>
    </row>
    <row r="200" s="11" customFormat="1" ht="12.75">
      <c r="C200" s="18"/>
    </row>
    <row r="201" s="11" customFormat="1" ht="12.75">
      <c r="C201" s="18"/>
    </row>
    <row r="202" s="11" customFormat="1" ht="12.75">
      <c r="C202" s="18"/>
    </row>
    <row r="203" s="11" customFormat="1" ht="12.75">
      <c r="C203" s="18"/>
    </row>
    <row r="204" s="11" customFormat="1" ht="12.75">
      <c r="C204" s="18"/>
    </row>
    <row r="205" s="11" customFormat="1" ht="12.75">
      <c r="C205" s="18"/>
    </row>
    <row r="206" s="11" customFormat="1" ht="12.75">
      <c r="C206" s="18"/>
    </row>
    <row r="207" s="11" customFormat="1" ht="12.75">
      <c r="C207" s="18"/>
    </row>
    <row r="208" s="11" customFormat="1" ht="12.75">
      <c r="C208" s="18"/>
    </row>
    <row r="209" s="11" customFormat="1" ht="12.75">
      <c r="C209" s="18"/>
    </row>
    <row r="210" s="11" customFormat="1" ht="12.75">
      <c r="C210" s="18"/>
    </row>
    <row r="211" s="11" customFormat="1" ht="12.75">
      <c r="C211" s="18"/>
    </row>
    <row r="212" s="11" customFormat="1" ht="12.75">
      <c r="C212" s="18"/>
    </row>
    <row r="213" s="11" customFormat="1" ht="12.75">
      <c r="C213" s="18"/>
    </row>
    <row r="214" s="11" customFormat="1" ht="12.75">
      <c r="C214" s="18"/>
    </row>
    <row r="215" s="11" customFormat="1" ht="12.75">
      <c r="C215" s="18"/>
    </row>
    <row r="216" s="11" customFormat="1" ht="12.75">
      <c r="C216" s="18"/>
    </row>
    <row r="217" s="11" customFormat="1" ht="12.75">
      <c r="C217" s="18"/>
    </row>
    <row r="218" s="11" customFormat="1" ht="12.75">
      <c r="C218" s="18"/>
    </row>
    <row r="219" s="11" customFormat="1" ht="12.75">
      <c r="C219" s="18"/>
    </row>
    <row r="220" s="11" customFormat="1" ht="12.75">
      <c r="C220" s="18"/>
    </row>
    <row r="221" s="11" customFormat="1" ht="12.75">
      <c r="C221" s="18"/>
    </row>
    <row r="222" s="11" customFormat="1" ht="12.75">
      <c r="C222" s="18"/>
    </row>
    <row r="223" s="11" customFormat="1" ht="12.75">
      <c r="C223" s="18"/>
    </row>
    <row r="224" s="11" customFormat="1" ht="12.75">
      <c r="C224" s="18"/>
    </row>
    <row r="225" s="11" customFormat="1" ht="12.75">
      <c r="C225" s="18"/>
    </row>
    <row r="226" s="11" customFormat="1" ht="12.75">
      <c r="C226" s="18"/>
    </row>
    <row r="227" s="11" customFormat="1" ht="12.75">
      <c r="C227" s="18"/>
    </row>
    <row r="228" s="11" customFormat="1" ht="12.75">
      <c r="C228" s="18"/>
    </row>
    <row r="229" s="11" customFormat="1" ht="12.75">
      <c r="C229" s="18"/>
    </row>
    <row r="230" s="11" customFormat="1" ht="12.75">
      <c r="C230" s="18"/>
    </row>
    <row r="231" s="11" customFormat="1" ht="12.75">
      <c r="C231" s="18"/>
    </row>
    <row r="232" s="11" customFormat="1" ht="12.75">
      <c r="C232" s="18"/>
    </row>
    <row r="233" s="11" customFormat="1" ht="12.75">
      <c r="C233" s="18"/>
    </row>
    <row r="234" s="11" customFormat="1" ht="12.75">
      <c r="C234" s="18"/>
    </row>
    <row r="235" s="11" customFormat="1" ht="12.75">
      <c r="C235" s="18"/>
    </row>
    <row r="236" s="11" customFormat="1" ht="12.75">
      <c r="C236" s="18"/>
    </row>
    <row r="237" s="11" customFormat="1" ht="12.75">
      <c r="C237" s="18"/>
    </row>
    <row r="238" s="11" customFormat="1" ht="12.75">
      <c r="C238" s="18"/>
    </row>
    <row r="239" s="11" customFormat="1" ht="12.75">
      <c r="C239" s="18"/>
    </row>
    <row r="240" s="11" customFormat="1" ht="12.75">
      <c r="C240" s="18"/>
    </row>
    <row r="241" s="11" customFormat="1" ht="12.75">
      <c r="C241" s="18"/>
    </row>
    <row r="242" s="11" customFormat="1" ht="12.75">
      <c r="C242" s="18"/>
    </row>
    <row r="243" s="11" customFormat="1" ht="12.75">
      <c r="C243" s="18"/>
    </row>
    <row r="244" s="11" customFormat="1" ht="12.75">
      <c r="C244" s="18"/>
    </row>
    <row r="245" s="11" customFormat="1" ht="12.75">
      <c r="C245" s="18"/>
    </row>
    <row r="246" s="11" customFormat="1" ht="12.75">
      <c r="C246" s="18"/>
    </row>
    <row r="247" s="11" customFormat="1" ht="12.75">
      <c r="C247" s="18"/>
    </row>
    <row r="248" s="11" customFormat="1" ht="12.75">
      <c r="C248" s="18"/>
    </row>
    <row r="249" s="11" customFormat="1" ht="12.75">
      <c r="C249" s="18"/>
    </row>
    <row r="250" s="11" customFormat="1" ht="12.75">
      <c r="C250" s="18"/>
    </row>
    <row r="251" s="11" customFormat="1" ht="12.75">
      <c r="C251" s="18"/>
    </row>
    <row r="252" s="11" customFormat="1" ht="12.75">
      <c r="C252" s="18"/>
    </row>
    <row r="253" s="11" customFormat="1" ht="12.75">
      <c r="C253" s="18"/>
    </row>
    <row r="254" s="11" customFormat="1" ht="12.75">
      <c r="C254" s="18"/>
    </row>
    <row r="255" s="11" customFormat="1" ht="12.75">
      <c r="C255" s="18"/>
    </row>
    <row r="256" s="11" customFormat="1" ht="12.75">
      <c r="C256" s="18"/>
    </row>
    <row r="257" s="11" customFormat="1" ht="12.75">
      <c r="C257" s="18"/>
    </row>
    <row r="258" s="11" customFormat="1" ht="12.75">
      <c r="C258" s="18"/>
    </row>
    <row r="259" s="11" customFormat="1" ht="12.75">
      <c r="C259" s="18"/>
    </row>
    <row r="260" s="11" customFormat="1" ht="12.75">
      <c r="C260" s="18"/>
    </row>
    <row r="261" s="11" customFormat="1" ht="12.75">
      <c r="C261" s="18"/>
    </row>
    <row r="262" s="11" customFormat="1" ht="12.75">
      <c r="C262" s="18"/>
    </row>
    <row r="263" s="11" customFormat="1" ht="12.75">
      <c r="C263" s="18"/>
    </row>
    <row r="264" s="11" customFormat="1" ht="12.75">
      <c r="C264" s="18"/>
    </row>
    <row r="265" s="11" customFormat="1" ht="12.75">
      <c r="C265" s="18"/>
    </row>
    <row r="266" s="11" customFormat="1" ht="12.75">
      <c r="C266" s="18"/>
    </row>
    <row r="267" s="11" customFormat="1" ht="12.75">
      <c r="C267" s="18"/>
    </row>
    <row r="268" s="11" customFormat="1" ht="12.75">
      <c r="C268" s="18"/>
    </row>
    <row r="269" s="11" customFormat="1" ht="12.75">
      <c r="C269" s="18"/>
    </row>
    <row r="270" s="11" customFormat="1" ht="12.75">
      <c r="C270" s="18"/>
    </row>
    <row r="271" s="11" customFormat="1" ht="12.75">
      <c r="C271" s="18"/>
    </row>
    <row r="272" s="11" customFormat="1" ht="12.75">
      <c r="C272" s="18"/>
    </row>
    <row r="273" s="11" customFormat="1" ht="12.75">
      <c r="C273" s="18"/>
    </row>
    <row r="274" s="11" customFormat="1" ht="12.75">
      <c r="C274" s="18"/>
    </row>
    <row r="275" s="11" customFormat="1" ht="12.75">
      <c r="C275" s="18"/>
    </row>
    <row r="276" s="11" customFormat="1" ht="12.75">
      <c r="C276" s="18"/>
    </row>
    <row r="277" s="11" customFormat="1" ht="12.75">
      <c r="C277" s="18"/>
    </row>
    <row r="278" s="11" customFormat="1" ht="12.75">
      <c r="C278" s="18"/>
    </row>
    <row r="279" s="11" customFormat="1" ht="12.75">
      <c r="C279" s="18"/>
    </row>
    <row r="280" s="11" customFormat="1" ht="12.75">
      <c r="C280" s="18"/>
    </row>
    <row r="281" s="11" customFormat="1" ht="12.75">
      <c r="C281" s="18"/>
    </row>
    <row r="282" s="11" customFormat="1" ht="12.75">
      <c r="C282" s="18"/>
    </row>
    <row r="283" s="11" customFormat="1" ht="12.75">
      <c r="C283" s="18"/>
    </row>
    <row r="284" s="11" customFormat="1" ht="12.75">
      <c r="C284" s="18"/>
    </row>
    <row r="285" s="11" customFormat="1" ht="12.75">
      <c r="C285" s="18"/>
    </row>
    <row r="286" s="11" customFormat="1" ht="12.75">
      <c r="C286" s="18"/>
    </row>
    <row r="287" s="11" customFormat="1" ht="12.75">
      <c r="C287" s="18"/>
    </row>
    <row r="288" s="11" customFormat="1" ht="12.75">
      <c r="C288" s="18"/>
    </row>
    <row r="289" s="11" customFormat="1" ht="12.75">
      <c r="C289" s="18"/>
    </row>
    <row r="290" s="11" customFormat="1" ht="12.75">
      <c r="C290" s="18"/>
    </row>
    <row r="291" s="11" customFormat="1" ht="12.75">
      <c r="C291" s="18"/>
    </row>
    <row r="292" s="11" customFormat="1" ht="12.75">
      <c r="C292" s="18"/>
    </row>
    <row r="293" s="11" customFormat="1" ht="12.75">
      <c r="C293" s="18"/>
    </row>
    <row r="294" s="11" customFormat="1" ht="12.75">
      <c r="C294" s="18"/>
    </row>
    <row r="295" s="11" customFormat="1" ht="12.75">
      <c r="C295" s="18"/>
    </row>
    <row r="296" s="11" customFormat="1" ht="12.75">
      <c r="C296" s="18"/>
    </row>
    <row r="297" s="11" customFormat="1" ht="12.75">
      <c r="C297" s="18"/>
    </row>
    <row r="298" s="11" customFormat="1" ht="12.75">
      <c r="C298" s="18"/>
    </row>
    <row r="299" s="11" customFormat="1" ht="12.75">
      <c r="C299" s="18"/>
    </row>
    <row r="300" s="11" customFormat="1" ht="12.75">
      <c r="C300" s="18"/>
    </row>
    <row r="301" s="11" customFormat="1" ht="12.75">
      <c r="C301" s="18"/>
    </row>
    <row r="302" s="11" customFormat="1" ht="12.75">
      <c r="C302" s="18"/>
    </row>
    <row r="303" s="11" customFormat="1" ht="12.75">
      <c r="C303" s="18"/>
    </row>
    <row r="304" s="11" customFormat="1" ht="12.75">
      <c r="C304" s="18"/>
    </row>
    <row r="305" s="11" customFormat="1" ht="12.75">
      <c r="C305" s="18"/>
    </row>
    <row r="306" s="11" customFormat="1" ht="12.75">
      <c r="C306" s="18"/>
    </row>
    <row r="307" s="11" customFormat="1" ht="12.75">
      <c r="C307" s="18"/>
    </row>
    <row r="308" s="11" customFormat="1" ht="12.75">
      <c r="C308" s="18"/>
    </row>
    <row r="309" s="11" customFormat="1" ht="12.75">
      <c r="C309" s="18"/>
    </row>
    <row r="310" s="11" customFormat="1" ht="12.75">
      <c r="C310" s="18"/>
    </row>
    <row r="311" s="11" customFormat="1" ht="12.75">
      <c r="C311" s="18"/>
    </row>
    <row r="312" s="11" customFormat="1" ht="12.75">
      <c r="C312" s="18"/>
    </row>
    <row r="313" s="11" customFormat="1" ht="12.75">
      <c r="C313" s="18"/>
    </row>
    <row r="314" s="11" customFormat="1" ht="12.75">
      <c r="C314" s="18"/>
    </row>
    <row r="315" s="11" customFormat="1" ht="12.75">
      <c r="C315" s="18"/>
    </row>
    <row r="316" s="11" customFormat="1" ht="12.75">
      <c r="C316" s="18"/>
    </row>
    <row r="317" s="11" customFormat="1" ht="12.75">
      <c r="C317" s="18"/>
    </row>
    <row r="318" s="11" customFormat="1" ht="12.75">
      <c r="C318" s="18"/>
    </row>
    <row r="319" s="11" customFormat="1" ht="12.75">
      <c r="C319" s="18"/>
    </row>
    <row r="320" s="11" customFormat="1" ht="12.75">
      <c r="C320" s="18"/>
    </row>
    <row r="321" s="11" customFormat="1" ht="12.75">
      <c r="C321" s="18"/>
    </row>
    <row r="322" s="11" customFormat="1" ht="12.75">
      <c r="C322" s="18"/>
    </row>
    <row r="323" s="11" customFormat="1" ht="12.75">
      <c r="C323" s="18"/>
    </row>
    <row r="324" s="11" customFormat="1" ht="12.75">
      <c r="C324" s="18"/>
    </row>
    <row r="325" s="11" customFormat="1" ht="12.75">
      <c r="C325" s="18"/>
    </row>
    <row r="326" s="11" customFormat="1" ht="12.75">
      <c r="C326" s="18"/>
    </row>
    <row r="327" s="11" customFormat="1" ht="12.75">
      <c r="C327" s="18"/>
    </row>
    <row r="328" s="11" customFormat="1" ht="12.75">
      <c r="C328" s="18"/>
    </row>
    <row r="329" s="11" customFormat="1" ht="12.75">
      <c r="C329" s="18"/>
    </row>
    <row r="330" s="11" customFormat="1" ht="12.75">
      <c r="C330" s="18"/>
    </row>
    <row r="331" s="11" customFormat="1" ht="12.75">
      <c r="C331" s="18"/>
    </row>
    <row r="332" s="11" customFormat="1" ht="12.75">
      <c r="C332" s="18"/>
    </row>
    <row r="333" s="11" customFormat="1" ht="12.75">
      <c r="C333" s="18"/>
    </row>
    <row r="334" s="11" customFormat="1" ht="12.75">
      <c r="C334" s="18"/>
    </row>
    <row r="335" s="11" customFormat="1" ht="12.75">
      <c r="C335" s="18"/>
    </row>
    <row r="336" s="11" customFormat="1" ht="12.75">
      <c r="C336" s="18"/>
    </row>
    <row r="337" s="11" customFormat="1" ht="12.75">
      <c r="C337" s="18"/>
    </row>
    <row r="338" s="11" customFormat="1" ht="12.75">
      <c r="C338" s="18"/>
    </row>
    <row r="339" s="11" customFormat="1" ht="12.75">
      <c r="C339" s="18"/>
    </row>
    <row r="340" s="11" customFormat="1" ht="12.75">
      <c r="C340" s="18"/>
    </row>
    <row r="341" s="11" customFormat="1" ht="12.75">
      <c r="C341" s="18"/>
    </row>
    <row r="342" s="11" customFormat="1" ht="12.75">
      <c r="C342" s="18"/>
    </row>
    <row r="343" s="11" customFormat="1" ht="12.75">
      <c r="C343" s="18"/>
    </row>
    <row r="344" s="11" customFormat="1" ht="12.75">
      <c r="C344" s="18"/>
    </row>
    <row r="345" s="11" customFormat="1" ht="12.75">
      <c r="C345" s="18"/>
    </row>
    <row r="346" s="11" customFormat="1" ht="12.75">
      <c r="C346" s="18"/>
    </row>
    <row r="347" s="11" customFormat="1" ht="12.75">
      <c r="C347" s="18"/>
    </row>
    <row r="348" s="11" customFormat="1" ht="12.75">
      <c r="C348" s="18"/>
    </row>
    <row r="349" s="11" customFormat="1" ht="12.75">
      <c r="C349" s="18"/>
    </row>
    <row r="350" s="11" customFormat="1" ht="12.75">
      <c r="C350" s="18"/>
    </row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2009-07-31T10:42:35Z</cp:lastPrinted>
  <dcterms:created xsi:type="dcterms:W3CDTF">2004-07-12T07:41:28Z</dcterms:created>
  <dcterms:modified xsi:type="dcterms:W3CDTF">2015-08-07T10:11:21Z</dcterms:modified>
  <cp:category/>
  <cp:version/>
  <cp:contentType/>
  <cp:contentStatus/>
</cp:coreProperties>
</file>