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870" windowHeight="7815" tabRatio="606" firstSheet="1" activeTab="1"/>
  </bookViews>
  <sheets>
    <sheet name="roboczy" sheetId="1" state="hidden" r:id="rId1"/>
    <sheet name="wykresy" sheetId="2" r:id="rId2"/>
    <sheet name="WYCENA UFK" sheetId="3" r:id="rId3"/>
    <sheet name="WYCENA UFK-TFI" sheetId="4" r:id="rId4"/>
  </sheets>
  <definedNames>
    <definedName name="_xlnm._FilterDatabase" localSheetId="3" hidden="1">'WYCENA UFK-TFI'!$A$2:$R$1777</definedName>
    <definedName name="_xlnm.Print_Area" localSheetId="1">'wykresy'!$A$2:$Q$27</definedName>
  </definedNames>
  <calcPr calcMode="autoNoTable"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" authorId="0">
      <text>
        <r>
          <rPr>
            <b/>
            <sz val="8"/>
            <rFont val="Tahoma"/>
            <family val="2"/>
          </rPr>
          <t>Joanna Adamkiewicz:</t>
        </r>
        <r>
          <rPr>
            <sz val="8"/>
            <rFont val="Tahoma"/>
            <family val="2"/>
          </rPr>
          <t xml:space="preserve">
jeśli dojdą nowe fundusze, to trzeba tu dopisać</t>
        </r>
      </text>
    </comment>
    <comment ref="K1" authorId="0">
      <text>
        <r>
          <rPr>
            <b/>
            <sz val="8"/>
            <rFont val="Tahoma"/>
            <family val="2"/>
          </rPr>
          <t>Joanna Adamkiewicz:</t>
        </r>
        <r>
          <rPr>
            <sz val="8"/>
            <rFont val="Tahoma"/>
            <family val="2"/>
          </rPr>
          <t xml:space="preserve">
jeśli dojdą nowe fundusze, to trzeba tu dopisać</t>
        </r>
      </text>
    </comment>
    <comment ref="L1" authorId="0">
      <text>
        <r>
          <rPr>
            <b/>
            <sz val="8"/>
            <rFont val="Tahoma"/>
            <family val="2"/>
          </rPr>
          <t>Joanna Adamkiewicz:</t>
        </r>
        <r>
          <rPr>
            <sz val="8"/>
            <rFont val="Tahoma"/>
            <family val="2"/>
          </rPr>
          <t xml:space="preserve">
lista wystarczy na ok. 3 lata, potem trzeba przeciagnąć formułe niżej w kolumnie "k" i "l" i wtedy w wykresie trzeba przedłużyc zakres danych</t>
        </r>
      </text>
    </comment>
    <comment ref="F1" authorId="0">
      <text>
        <r>
          <rPr>
            <b/>
            <sz val="8"/>
            <rFont val="Tahoma"/>
            <family val="2"/>
          </rPr>
          <t>Joanna Adamkiewicz:</t>
        </r>
        <r>
          <rPr>
            <sz val="8"/>
            <rFont val="Tahoma"/>
            <family val="2"/>
          </rPr>
          <t xml:space="preserve">
lista wystarczy na ok. 3 lata, potem trzeba przeciagnąć formułe niżej w kolumnie "f" i "g" i wtedy w wykresie trzeba przedłużyc zakres danych</t>
        </r>
      </text>
    </comment>
    <comment ref="I4" authorId="0">
      <text>
        <r>
          <rPr>
            <b/>
            <sz val="8"/>
            <rFont val="Tahoma"/>
            <family val="2"/>
          </rPr>
          <t>Joanna Adamkiewicz:</t>
        </r>
        <r>
          <rPr>
            <sz val="8"/>
            <rFont val="Tahoma"/>
            <family val="2"/>
          </rPr>
          <t xml:space="preserve">
przedostatnia data do wykresu (w ostatniej brak arki)
</t>
        </r>
      </text>
    </comment>
  </commentList>
</comments>
</file>

<file path=xl/sharedStrings.xml><?xml version="1.0" encoding="utf-8"?>
<sst xmlns="http://schemas.openxmlformats.org/spreadsheetml/2006/main" count="53" uniqueCount="36">
  <si>
    <t>DATA</t>
  </si>
  <si>
    <t>FUNDUSZ GWARANTOWANY</t>
  </si>
  <si>
    <t>FUNDUSZ ZRÓWNOWAŻONY</t>
  </si>
  <si>
    <t>FUNDUSZ AGRESYWNY</t>
  </si>
  <si>
    <t>GWARANTOWANY UBEZPIECZENIOWY FUNDUSZ KAPITAŁOWY</t>
  </si>
  <si>
    <t>ZRÓWNOWAŻONY UBEZPIECZENIOWY FUNDUSZ KAPITAŁOWY</t>
  </si>
  <si>
    <t>AGRESYWNY UBEZPIECZENIOWY FUNDUSZ KAPITAŁOWY</t>
  </si>
  <si>
    <t>Data</t>
  </si>
  <si>
    <t>Zmiana wartości jednostki w podanym okresie:</t>
  </si>
  <si>
    <t>data od:</t>
  </si>
  <si>
    <t>data do:</t>
  </si>
  <si>
    <t>Powrót do strony głównej</t>
  </si>
  <si>
    <t>autor pliku: Joanna Adamkiewicz</t>
  </si>
  <si>
    <t>Ubezpieczeniowe Fundusze Kapitałowe "POLISA-ŻYCIE" S.A. inwestujące 100% aktywów w Fundusze Inwestycyjne (wycena codziennie)</t>
  </si>
  <si>
    <t>ceny jednostek</t>
  </si>
  <si>
    <t>FUNDUSZ INSTRUMENTÓW DŁUŻNYCH</t>
  </si>
  <si>
    <t>UBEZPIECZENIOWY FUNDUSZ KAPITAŁOWY INSTRUMENTÓW DŁUŻNYCH</t>
  </si>
  <si>
    <t/>
  </si>
  <si>
    <t>UFK POLISA-ŻYCIE – PKO AKCJI NOWA EUROPA</t>
  </si>
  <si>
    <t>UFK POLISA-ŻYCIE – PKO ZRÓWNOWAŻONY</t>
  </si>
  <si>
    <t>UFK POLISA-ŻYCIE – PKO STABILNEGO WZROSTU</t>
  </si>
  <si>
    <t>UFK POLISA-ŻYCIE – PKO OBLIGACJI DŁUGOTERMINOWYCH</t>
  </si>
  <si>
    <t xml:space="preserve"> </t>
  </si>
  <si>
    <r>
      <t xml:space="preserve">Ubezpieczeniowe Fundusze Kapitałowe "POLISA-ŻYCIE" S.A. (wycena dwa razy w miesiącu)
</t>
    </r>
    <r>
      <rPr>
        <b/>
        <u val="single"/>
        <sz val="12"/>
        <color indexed="58"/>
        <rFont val="Arial"/>
        <family val="2"/>
      </rPr>
      <t>Fundusze zamknięte z dniem 28.02.2013r.</t>
    </r>
  </si>
  <si>
    <t>UFK POLISA-ŻYCIE – PKO AKCJI PLUS</t>
  </si>
  <si>
    <t>UFK POLISA-ŻYCIE – PKO AMERYKAŃSKIEGO RYNKU AKCJI</t>
  </si>
  <si>
    <t>UFK POLISA-ŻYCIE – PKO  JAPOŃSKIEGO RYNKU AKCJI</t>
  </si>
  <si>
    <t xml:space="preserve">UFK POLISA-ŻYCIE – PKO STABILNEGO WZROSTU </t>
  </si>
  <si>
    <t xml:space="preserve">UFK POLISA-ŻYCIE – PKO OBLIGACJI DŁUGOTERMINOWYCH </t>
  </si>
  <si>
    <t>UFK POLISA-ŻYCIE inwestujący w ARKA BZ WBK AKCJI POLSKICH</t>
  </si>
  <si>
    <t>UFK POLISA-ŻYCIE inwestujący w ARKA BZ WBK STABILNEGO WZROSTU</t>
  </si>
  <si>
    <t xml:space="preserve">UFK POLISA-ŻYCIE inwestujący w ARKA BZ WBK ZRÓWNOWAŻONY </t>
  </si>
  <si>
    <t>UFK POLISA-ŻYCIE – PKO JAPOŃSKIEGO RYNKU AKCJI</t>
  </si>
  <si>
    <t xml:space="preserve">UFK POLISA-ŻYCIE inwestujący w ARKA BZ WBK STABILNEGO WZROSTU </t>
  </si>
  <si>
    <t>UFK POLISA-ŻYCIE inwestujący w ESALIENS Senior FIO (dawniej: UFK POLISA-ŻYCIE inwestujący w LEGG MASON Senior FIO)</t>
  </si>
  <si>
    <t>UFK POLISA-ŻYCIE inwestujący w ESALIENS Akcji (dawniej: UFK POLISA-ŻYCIE inwestujący w LEGG MASON Akcji)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</si>
</sst>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mmm/yyyy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\ &quot;zł&quot;"/>
    <numFmt numFmtId="178" formatCode="#,##0\ &quot;zł&quot;"/>
    <numFmt numFmtId="179" formatCode="[$-415]d\ mmmm\ yyyy"/>
    <numFmt numFmtId="180" formatCode="0.0%"/>
    <numFmt numFmtId="181" formatCode="[$-415]d\ mmm\ yy;@"/>
    <numFmt numFmtId="182" formatCode="yy/mm/dd;@"/>
    <numFmt numFmtId="183" formatCode="#,##0\ \z\ł"/>
    <numFmt numFmtId="184" formatCode="yyyy/mm/dd;@"/>
    <numFmt numFmtId="185" formatCode="m/d/yyyy"/>
    <numFmt numFmtId="186" formatCode="0.000%"/>
    <numFmt numFmtId="187" formatCode="#,##0.0000"/>
  </numFmts>
  <fonts count="60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7"/>
      <name val="Arial Narrow"/>
      <family val="2"/>
    </font>
    <font>
      <b/>
      <sz val="10"/>
      <name val="Arial"/>
      <family val="2"/>
    </font>
    <font>
      <b/>
      <u val="single"/>
      <sz val="12"/>
      <color indexed="17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color indexed="5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3"/>
      <color indexed="17"/>
      <name val="Arial"/>
      <family val="2"/>
    </font>
    <font>
      <sz val="10"/>
      <color indexed="52"/>
      <name val="Arial"/>
      <family val="2"/>
    </font>
    <font>
      <b/>
      <u val="single"/>
      <sz val="11"/>
      <color indexed="18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b/>
      <u val="single"/>
      <sz val="12"/>
      <color indexed="5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4.5"/>
      <color indexed="8"/>
      <name val="Arial Narrow"/>
      <family val="2"/>
    </font>
    <font>
      <sz val="7.5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5" fillId="0" borderId="0" xfId="60" applyFont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0" xfId="60" applyFont="1" applyFill="1" applyBorder="1" applyAlignment="1" applyProtection="1">
      <alignment vertical="center"/>
      <protection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5" fillId="0" borderId="11" xfId="6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12" xfId="0" applyFill="1" applyBorder="1" applyAlignment="1" applyProtection="1">
      <alignment vertic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 vertical="center"/>
      <protection hidden="1"/>
    </xf>
    <xf numFmtId="0" fontId="0" fillId="35" borderId="14" xfId="0" applyFont="1" applyFill="1" applyBorder="1" applyAlignment="1" applyProtection="1">
      <alignment vertical="center"/>
      <protection hidden="1"/>
    </xf>
    <xf numFmtId="10" fontId="6" fillId="35" borderId="15" xfId="78" applyNumberFormat="1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8" fillId="34" borderId="17" xfId="0" applyFont="1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10" fillId="34" borderId="0" xfId="60" applyFont="1" applyFill="1" applyBorder="1" applyAlignment="1" applyProtection="1">
      <alignment horizontal="center" vertical="center" wrapText="1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10" fontId="6" fillId="34" borderId="0" xfId="78" applyNumberFormat="1" applyFont="1" applyFill="1" applyBorder="1" applyAlignment="1" applyProtection="1">
      <alignment vertical="center"/>
      <protection hidden="1"/>
    </xf>
    <xf numFmtId="10" fontId="6" fillId="34" borderId="0" xfId="78" applyNumberFormat="1" applyFont="1" applyFill="1" applyBorder="1" applyAlignment="1" applyProtection="1">
      <alignment horizontal="center" vertical="center"/>
      <protection hidden="1"/>
    </xf>
    <xf numFmtId="10" fontId="0" fillId="34" borderId="0" xfId="78" applyNumberFormat="1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0" fontId="9" fillId="34" borderId="17" xfId="0" applyFont="1" applyFill="1" applyBorder="1" applyAlignment="1" applyProtection="1">
      <alignment vertical="center"/>
      <protection hidden="1"/>
    </xf>
    <xf numFmtId="0" fontId="0" fillId="34" borderId="17" xfId="0" applyFont="1" applyFill="1" applyBorder="1" applyAlignment="1" applyProtection="1">
      <alignment vertical="center"/>
      <protection hidden="1"/>
    </xf>
    <xf numFmtId="0" fontId="0" fillId="34" borderId="17" xfId="0" applyFill="1" applyBorder="1" applyAlignment="1" applyProtection="1">
      <alignment vertical="center"/>
      <protection hidden="1"/>
    </xf>
    <xf numFmtId="0" fontId="0" fillId="34" borderId="18" xfId="0" applyFill="1" applyBorder="1" applyAlignment="1" applyProtection="1">
      <alignment vertical="center"/>
      <protection hidden="1"/>
    </xf>
    <xf numFmtId="0" fontId="15" fillId="0" borderId="10" xfId="60" applyFont="1" applyFill="1" applyBorder="1" applyAlignment="1" applyProtection="1">
      <alignment vertical="center"/>
      <protection/>
    </xf>
    <xf numFmtId="14" fontId="15" fillId="0" borderId="0" xfId="60" applyNumberFormat="1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 hidden="1"/>
    </xf>
    <xf numFmtId="0" fontId="10" fillId="34" borderId="0" xfId="60" applyFont="1" applyFill="1" applyBorder="1" applyAlignment="1" applyProtection="1">
      <alignment vertical="center" wrapText="1"/>
      <protection hidden="1"/>
    </xf>
    <xf numFmtId="0" fontId="0" fillId="34" borderId="0" xfId="0" applyFill="1" applyBorder="1" applyAlignment="1" applyProtection="1">
      <alignment/>
      <protection hidden="1"/>
    </xf>
    <xf numFmtId="0" fontId="17" fillId="34" borderId="0" xfId="6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/>
      <protection hidden="1"/>
    </xf>
    <xf numFmtId="10" fontId="6" fillId="34" borderId="17" xfId="78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0" fontId="0" fillId="34" borderId="17" xfId="0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0" fontId="0" fillId="0" borderId="0" xfId="78" applyNumberFormat="1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34" borderId="0" xfId="0" applyFont="1" applyFill="1" applyBorder="1" applyAlignment="1" applyProtection="1">
      <alignment/>
      <protection hidden="1"/>
    </xf>
    <xf numFmtId="0" fontId="0" fillId="0" borderId="0" xfId="74">
      <alignment/>
      <protection/>
    </xf>
    <xf numFmtId="0" fontId="17" fillId="33" borderId="19" xfId="60" applyFont="1" applyFill="1" applyBorder="1" applyAlignment="1" applyProtection="1">
      <alignment horizontal="center" vertical="center"/>
      <protection hidden="1"/>
    </xf>
    <xf numFmtId="0" fontId="17" fillId="33" borderId="20" xfId="60" applyFont="1" applyFill="1" applyBorder="1" applyAlignment="1" applyProtection="1">
      <alignment horizontal="center" vertical="center"/>
      <protection hidden="1"/>
    </xf>
    <xf numFmtId="0" fontId="17" fillId="33" borderId="21" xfId="60" applyFont="1" applyFill="1" applyBorder="1" applyAlignment="1" applyProtection="1">
      <alignment horizontal="center" vertical="center"/>
      <protection hidden="1"/>
    </xf>
    <xf numFmtId="0" fontId="17" fillId="33" borderId="22" xfId="60" applyFont="1" applyFill="1" applyBorder="1" applyAlignment="1" applyProtection="1">
      <alignment horizontal="center" vertical="center"/>
      <protection hidden="1"/>
    </xf>
    <xf numFmtId="0" fontId="10" fillId="34" borderId="23" xfId="0" applyFont="1" applyFill="1" applyBorder="1" applyAlignment="1" applyProtection="1">
      <alignment horizontal="center" vertical="center" wrapText="1"/>
      <protection hidden="1"/>
    </xf>
    <xf numFmtId="0" fontId="10" fillId="34" borderId="24" xfId="0" applyFont="1" applyFill="1" applyBorder="1" applyAlignment="1" applyProtection="1">
      <alignment horizontal="center" vertical="center" wrapText="1"/>
      <protection hidden="1"/>
    </xf>
    <xf numFmtId="0" fontId="10" fillId="34" borderId="25" xfId="0" applyFont="1" applyFill="1" applyBorder="1" applyAlignment="1" applyProtection="1">
      <alignment horizontal="center" vertical="center" wrapText="1"/>
      <protection hidden="1"/>
    </xf>
    <xf numFmtId="10" fontId="11" fillId="34" borderId="0" xfId="78" applyNumberFormat="1" applyFont="1" applyFill="1" applyBorder="1" applyAlignment="1" applyProtection="1">
      <alignment horizontal="center" vertical="center"/>
      <protection hidden="1"/>
    </xf>
    <xf numFmtId="0" fontId="10" fillId="34" borderId="0" xfId="60" applyFont="1" applyFill="1" applyBorder="1" applyAlignment="1" applyProtection="1">
      <alignment horizontal="center" vertical="center" wrapText="1"/>
      <protection hidden="1"/>
    </xf>
    <xf numFmtId="10" fontId="11" fillId="35" borderId="15" xfId="78" applyNumberFormat="1" applyFont="1" applyFill="1" applyBorder="1" applyAlignment="1" applyProtection="1">
      <alignment horizontal="center" vertical="center"/>
      <protection hidden="1"/>
    </xf>
    <xf numFmtId="10" fontId="11" fillId="35" borderId="26" xfId="78" applyNumberFormat="1" applyFont="1" applyFill="1" applyBorder="1" applyAlignment="1" applyProtection="1">
      <alignment horizontal="center" vertical="center"/>
      <protection hidden="1"/>
    </xf>
    <xf numFmtId="0" fontId="10" fillId="34" borderId="23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Border="1" applyAlignment="1" applyProtection="1">
      <alignment horizontal="left" vertical="center"/>
      <protection hidden="1"/>
    </xf>
  </cellXfs>
  <cellStyles count="85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— akcent 6" xfId="24"/>
    <cellStyle name="40% — akcent 1" xfId="25"/>
    <cellStyle name="40% - akcent 1 2" xfId="26"/>
    <cellStyle name="40% — akcent 2" xfId="27"/>
    <cellStyle name="40% — akcent 3" xfId="28"/>
    <cellStyle name="40% - akcent 3 2" xfId="29"/>
    <cellStyle name="40% — akcent 4" xfId="30"/>
    <cellStyle name="40% - akcent 4 2" xfId="31"/>
    <cellStyle name="40% — akcent 5" xfId="32"/>
    <cellStyle name="40% — akcent 6" xfId="33"/>
    <cellStyle name="40% - akcent 6 2" xfId="34"/>
    <cellStyle name="60% — akcent 1" xfId="35"/>
    <cellStyle name="60% - akcent 1 2" xfId="36"/>
    <cellStyle name="60% — akcent 2" xfId="37"/>
    <cellStyle name="60% — akcent 3" xfId="38"/>
    <cellStyle name="60% - akcent 3 2" xfId="39"/>
    <cellStyle name="60% — akcent 4" xfId="40"/>
    <cellStyle name="60% - akcent 4 2" xfId="41"/>
    <cellStyle name="60% — akcent 5" xfId="42"/>
    <cellStyle name="60% — akcent 6" xfId="43"/>
    <cellStyle name="Akcent 1" xfId="44"/>
    <cellStyle name="Akcent 1 2" xfId="45"/>
    <cellStyle name="Akcent 2" xfId="46"/>
    <cellStyle name="Akcent 3" xfId="47"/>
    <cellStyle name="Akcent 4" xfId="48"/>
    <cellStyle name="Akcent 4 2" xfId="49"/>
    <cellStyle name="Akcent 5" xfId="50"/>
    <cellStyle name="Akcent 6" xfId="51"/>
    <cellStyle name="Akcent 6 2" xfId="52"/>
    <cellStyle name="Dane wejściowe" xfId="53"/>
    <cellStyle name="Dane wejściowe 2" xfId="54"/>
    <cellStyle name="Dane wyjściowe" xfId="55"/>
    <cellStyle name="Dane wyjściowe 2" xfId="56"/>
    <cellStyle name="Dobry" xfId="57"/>
    <cellStyle name="Comma" xfId="58"/>
    <cellStyle name="Comma [0]" xfId="59"/>
    <cellStyle name="Hyperlink" xfId="60"/>
    <cellStyle name="Komórka połączona" xfId="61"/>
    <cellStyle name="Komórka połączona 2" xfId="62"/>
    <cellStyle name="Komórka zaznaczona" xfId="63"/>
    <cellStyle name="Nagłówek 1" xfId="64"/>
    <cellStyle name="Nagłówek 1 2" xfId="65"/>
    <cellStyle name="Nagłówek 2" xfId="66"/>
    <cellStyle name="Nagłówek 2 2" xfId="67"/>
    <cellStyle name="Nagłówek 3" xfId="68"/>
    <cellStyle name="Nagłówek 3 2" xfId="69"/>
    <cellStyle name="Nagłówek 4" xfId="70"/>
    <cellStyle name="Nagłówek 4 2" xfId="71"/>
    <cellStyle name="Neutralny" xfId="72"/>
    <cellStyle name="Normalny 2" xfId="73"/>
    <cellStyle name="Normalny 3" xfId="74"/>
    <cellStyle name="Obliczenia" xfId="75"/>
    <cellStyle name="Obliczenia 2" xfId="76"/>
    <cellStyle name="Followed Hyperlink" xfId="77"/>
    <cellStyle name="Percent" xfId="78"/>
    <cellStyle name="Procentowy 10" xfId="79"/>
    <cellStyle name="Procentowy 2" xfId="80"/>
    <cellStyle name="Procentowy 3" xfId="81"/>
    <cellStyle name="Procentowy 4" xfId="82"/>
    <cellStyle name="Procentowy 5" xfId="83"/>
    <cellStyle name="Procentowy 6" xfId="84"/>
    <cellStyle name="Procentowy 7" xfId="85"/>
    <cellStyle name="Procentowy 8" xfId="86"/>
    <cellStyle name="Procentowy 9" xfId="87"/>
    <cellStyle name="Suma" xfId="88"/>
    <cellStyle name="Suma 2" xfId="89"/>
    <cellStyle name="Tekst objaśnienia" xfId="90"/>
    <cellStyle name="Tekst ostrzeżenia" xfId="91"/>
    <cellStyle name="Tytuł" xfId="92"/>
    <cellStyle name="Tytuł 2" xfId="93"/>
    <cellStyle name="Uwaga" xfId="94"/>
    <cellStyle name="Uwaga 2" xfId="95"/>
    <cellStyle name="Currency" xfId="96"/>
    <cellStyle name="Currency [0]" xfId="97"/>
    <cellStyle name="Zły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9B3"/>
      <rgbColor rgb="003366FF"/>
      <rgbColor rgb="0033CCCC"/>
      <rgbColor rgb="0099CC00"/>
      <rgbColor rgb="00FFD937"/>
      <rgbColor rgb="00FFDBA7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905"/>
          <c:w val="1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roboczy!$L$1</c:f>
              <c:strCache>
                <c:ptCount val="1"/>
                <c:pt idx="0">
                  <c:v>UFK POLISA-ŻYCIE – PKO OBLIGACJI DŁUGOTERMINOWYCH 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roboczy!$K$2:$K$900</c:f>
              <c:strCache>
                <c:ptCount val="899"/>
                <c:pt idx="0">
                  <c:v>42194</c:v>
                </c:pt>
                <c:pt idx="1">
                  <c:v>42195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42201</c:v>
                </c:pt>
                <c:pt idx="6">
                  <c:v>42202</c:v>
                </c:pt>
                <c:pt idx="7">
                  <c:v>42205</c:v>
                </c:pt>
                <c:pt idx="8">
                  <c:v>42206</c:v>
                </c:pt>
                <c:pt idx="9">
                  <c:v>42207</c:v>
                </c:pt>
                <c:pt idx="10">
                  <c:v>42208</c:v>
                </c:pt>
                <c:pt idx="11">
                  <c:v>42209</c:v>
                </c:pt>
                <c:pt idx="12">
                  <c:v>42212</c:v>
                </c:pt>
                <c:pt idx="13">
                  <c:v>42213</c:v>
                </c:pt>
                <c:pt idx="14">
                  <c:v>42214</c:v>
                </c:pt>
                <c:pt idx="15">
                  <c:v>42215</c:v>
                </c:pt>
                <c:pt idx="16">
                  <c:v>42216</c:v>
                </c:pt>
                <c:pt idx="17">
                  <c:v>42219</c:v>
                </c:pt>
                <c:pt idx="18">
                  <c:v>42220</c:v>
                </c:pt>
                <c:pt idx="19">
                  <c:v>42221</c:v>
                </c:pt>
                <c:pt idx="20">
                  <c:v>42222</c:v>
                </c:pt>
                <c:pt idx="21">
                  <c:v>42223</c:v>
                </c:pt>
                <c:pt idx="22">
                  <c:v>42226</c:v>
                </c:pt>
                <c:pt idx="23">
                  <c:v>42227</c:v>
                </c:pt>
                <c:pt idx="24">
                  <c:v>42228</c:v>
                </c:pt>
                <c:pt idx="25">
                  <c:v>42229</c:v>
                </c:pt>
                <c:pt idx="26">
                  <c:v>42230</c:v>
                </c:pt>
                <c:pt idx="27">
                  <c:v>42233</c:v>
                </c:pt>
                <c:pt idx="28">
                  <c:v>42234</c:v>
                </c:pt>
                <c:pt idx="29">
                  <c:v>42235</c:v>
                </c:pt>
                <c:pt idx="30">
                  <c:v>42236</c:v>
                </c:pt>
                <c:pt idx="31">
                  <c:v>42237</c:v>
                </c:pt>
                <c:pt idx="32">
                  <c:v>42240</c:v>
                </c:pt>
                <c:pt idx="33">
                  <c:v>42241</c:v>
                </c:pt>
                <c:pt idx="34">
                  <c:v>42242</c:v>
                </c:pt>
                <c:pt idx="35">
                  <c:v>42243</c:v>
                </c:pt>
                <c:pt idx="36">
                  <c:v>42244</c:v>
                </c:pt>
                <c:pt idx="37">
                  <c:v>42247</c:v>
                </c:pt>
                <c:pt idx="38">
                  <c:v>42248</c:v>
                </c:pt>
                <c:pt idx="39">
                  <c:v>42249</c:v>
                </c:pt>
                <c:pt idx="40">
                  <c:v>42250</c:v>
                </c:pt>
                <c:pt idx="41">
                  <c:v>42251</c:v>
                </c:pt>
                <c:pt idx="42">
                  <c:v>42254</c:v>
                </c:pt>
                <c:pt idx="43">
                  <c:v>42255</c:v>
                </c:pt>
                <c:pt idx="44">
                  <c:v>42256</c:v>
                </c:pt>
                <c:pt idx="45">
                  <c:v>42257</c:v>
                </c:pt>
                <c:pt idx="46">
                  <c:v>42258</c:v>
                </c:pt>
                <c:pt idx="47">
                  <c:v>42261</c:v>
                </c:pt>
                <c:pt idx="48">
                  <c:v>42262</c:v>
                </c:pt>
                <c:pt idx="49">
                  <c:v>42263</c:v>
                </c:pt>
                <c:pt idx="50">
                  <c:v>42264</c:v>
                </c:pt>
                <c:pt idx="51">
                  <c:v>42265</c:v>
                </c:pt>
                <c:pt idx="52">
                  <c:v>42268</c:v>
                </c:pt>
                <c:pt idx="53">
                  <c:v>42269</c:v>
                </c:pt>
                <c:pt idx="54">
                  <c:v>42270</c:v>
                </c:pt>
                <c:pt idx="55">
                  <c:v>42271</c:v>
                </c:pt>
                <c:pt idx="56">
                  <c:v>42272</c:v>
                </c:pt>
                <c:pt idx="57">
                  <c:v>42275</c:v>
                </c:pt>
                <c:pt idx="58">
                  <c:v>42276</c:v>
                </c:pt>
                <c:pt idx="59">
                  <c:v>42277</c:v>
                </c:pt>
                <c:pt idx="60">
                  <c:v>42278</c:v>
                </c:pt>
                <c:pt idx="61">
                  <c:v>42279</c:v>
                </c:pt>
                <c:pt idx="62">
                  <c:v>42282</c:v>
                </c:pt>
                <c:pt idx="63">
                  <c:v>42283</c:v>
                </c:pt>
                <c:pt idx="64">
                  <c:v>42284</c:v>
                </c:pt>
                <c:pt idx="65">
                  <c:v>42285</c:v>
                </c:pt>
                <c:pt idx="66">
                  <c:v>42286</c:v>
                </c:pt>
                <c:pt idx="67">
                  <c:v>42289</c:v>
                </c:pt>
                <c:pt idx="68">
                  <c:v>42290</c:v>
                </c:pt>
                <c:pt idx="69">
                  <c:v>42291</c:v>
                </c:pt>
                <c:pt idx="70">
                  <c:v>42292</c:v>
                </c:pt>
                <c:pt idx="71">
                  <c:v>42293</c:v>
                </c:pt>
                <c:pt idx="72">
                  <c:v>42296</c:v>
                </c:pt>
                <c:pt idx="73">
                  <c:v>42297</c:v>
                </c:pt>
                <c:pt idx="74">
                  <c:v>42298</c:v>
                </c:pt>
                <c:pt idx="75">
                  <c:v>42299</c:v>
                </c:pt>
                <c:pt idx="76">
                  <c:v>42300</c:v>
                </c:pt>
                <c:pt idx="77">
                  <c:v>42303</c:v>
                </c:pt>
                <c:pt idx="78">
                  <c:v>42304</c:v>
                </c:pt>
                <c:pt idx="79">
                  <c:v>42305</c:v>
                </c:pt>
                <c:pt idx="80">
                  <c:v>42306</c:v>
                </c:pt>
                <c:pt idx="81">
                  <c:v>42307</c:v>
                </c:pt>
                <c:pt idx="82">
                  <c:v>42310</c:v>
                </c:pt>
                <c:pt idx="83">
                  <c:v>42311</c:v>
                </c:pt>
                <c:pt idx="84">
                  <c:v>42312</c:v>
                </c:pt>
                <c:pt idx="85">
                  <c:v>42313</c:v>
                </c:pt>
                <c:pt idx="86">
                  <c:v>42314</c:v>
                </c:pt>
                <c:pt idx="87">
                  <c:v>42317</c:v>
                </c:pt>
                <c:pt idx="88">
                  <c:v>42318</c:v>
                </c:pt>
                <c:pt idx="89">
                  <c:v>42320</c:v>
                </c:pt>
                <c:pt idx="90">
                  <c:v>42321</c:v>
                </c:pt>
                <c:pt idx="91">
                  <c:v>42324</c:v>
                </c:pt>
                <c:pt idx="92">
                  <c:v>42325</c:v>
                </c:pt>
                <c:pt idx="93">
                  <c:v>42326</c:v>
                </c:pt>
                <c:pt idx="94">
                  <c:v>42327</c:v>
                </c:pt>
                <c:pt idx="95">
                  <c:v>42328</c:v>
                </c:pt>
                <c:pt idx="96">
                  <c:v>42331</c:v>
                </c:pt>
                <c:pt idx="97">
                  <c:v>42332</c:v>
                </c:pt>
                <c:pt idx="98">
                  <c:v>42333</c:v>
                </c:pt>
                <c:pt idx="99">
                  <c:v>42334</c:v>
                </c:pt>
                <c:pt idx="100">
                  <c:v>42335</c:v>
                </c:pt>
                <c:pt idx="101">
                  <c:v>42338</c:v>
                </c:pt>
                <c:pt idx="102">
                  <c:v>42339</c:v>
                </c:pt>
                <c:pt idx="103">
                  <c:v>42340</c:v>
                </c:pt>
                <c:pt idx="104">
                  <c:v>42341</c:v>
                </c:pt>
                <c:pt idx="105">
                  <c:v>42342</c:v>
                </c:pt>
                <c:pt idx="106">
                  <c:v>42345</c:v>
                </c:pt>
                <c:pt idx="107">
                  <c:v>42346</c:v>
                </c:pt>
                <c:pt idx="108">
                  <c:v>42347</c:v>
                </c:pt>
                <c:pt idx="109">
                  <c:v>42348</c:v>
                </c:pt>
                <c:pt idx="110">
                  <c:v>42349</c:v>
                </c:pt>
                <c:pt idx="111">
                  <c:v>42352</c:v>
                </c:pt>
                <c:pt idx="112">
                  <c:v>42353</c:v>
                </c:pt>
                <c:pt idx="113">
                  <c:v>42354</c:v>
                </c:pt>
                <c:pt idx="114">
                  <c:v>42355</c:v>
                </c:pt>
                <c:pt idx="115">
                  <c:v>42356</c:v>
                </c:pt>
                <c:pt idx="116">
                  <c:v>42359</c:v>
                </c:pt>
                <c:pt idx="117">
                  <c:v>42360</c:v>
                </c:pt>
                <c:pt idx="118">
                  <c:v>42361</c:v>
                </c:pt>
                <c:pt idx="119">
                  <c:v>42366</c:v>
                </c:pt>
                <c:pt idx="120">
                  <c:v>42367</c:v>
                </c:pt>
                <c:pt idx="121">
                  <c:v>42368</c:v>
                </c:pt>
                <c:pt idx="122">
                  <c:v>42373</c:v>
                </c:pt>
                <c:pt idx="123">
                  <c:v>42374</c:v>
                </c:pt>
                <c:pt idx="124">
                  <c:v>42376</c:v>
                </c:pt>
                <c:pt idx="125">
                  <c:v>42377</c:v>
                </c:pt>
                <c:pt idx="126">
                  <c:v>42380</c:v>
                </c:pt>
                <c:pt idx="127">
                  <c:v>42381</c:v>
                </c:pt>
                <c:pt idx="128">
                  <c:v>42382</c:v>
                </c:pt>
                <c:pt idx="129">
                  <c:v>42383</c:v>
                </c:pt>
                <c:pt idx="130">
                  <c:v>42384</c:v>
                </c:pt>
                <c:pt idx="131">
                  <c:v>42387</c:v>
                </c:pt>
                <c:pt idx="132">
                  <c:v>42388</c:v>
                </c:pt>
                <c:pt idx="133">
                  <c:v>42389</c:v>
                </c:pt>
                <c:pt idx="134">
                  <c:v>42390</c:v>
                </c:pt>
                <c:pt idx="135">
                  <c:v>42391</c:v>
                </c:pt>
                <c:pt idx="136">
                  <c:v>42394</c:v>
                </c:pt>
                <c:pt idx="137">
                  <c:v>42395</c:v>
                </c:pt>
                <c:pt idx="138">
                  <c:v>42396</c:v>
                </c:pt>
                <c:pt idx="139">
                  <c:v>42397</c:v>
                </c:pt>
                <c:pt idx="140">
                  <c:v>42398</c:v>
                </c:pt>
                <c:pt idx="141">
                  <c:v>42401</c:v>
                </c:pt>
                <c:pt idx="142">
                  <c:v>42402</c:v>
                </c:pt>
                <c:pt idx="143">
                  <c:v>42403</c:v>
                </c:pt>
                <c:pt idx="144">
                  <c:v>42404</c:v>
                </c:pt>
                <c:pt idx="145">
                  <c:v>42405</c:v>
                </c:pt>
                <c:pt idx="146">
                  <c:v>42408</c:v>
                </c:pt>
                <c:pt idx="147">
                  <c:v>42409</c:v>
                </c:pt>
                <c:pt idx="148">
                  <c:v>42410</c:v>
                </c:pt>
                <c:pt idx="149">
                  <c:v>42411</c:v>
                </c:pt>
                <c:pt idx="150">
                  <c:v>42412</c:v>
                </c:pt>
                <c:pt idx="151">
                  <c:v>42415</c:v>
                </c:pt>
                <c:pt idx="152">
                  <c:v>42416</c:v>
                </c:pt>
                <c:pt idx="153">
                  <c:v>42417</c:v>
                </c:pt>
                <c:pt idx="154">
                  <c:v>42418</c:v>
                </c:pt>
                <c:pt idx="155">
                  <c:v>42419</c:v>
                </c:pt>
                <c:pt idx="156">
                  <c:v>42422</c:v>
                </c:pt>
                <c:pt idx="157">
                  <c:v>42423</c:v>
                </c:pt>
                <c:pt idx="158">
                  <c:v>42424</c:v>
                </c:pt>
                <c:pt idx="159">
                  <c:v>42425</c:v>
                </c:pt>
                <c:pt idx="160">
                  <c:v>42426</c:v>
                </c:pt>
                <c:pt idx="161">
                  <c:v>42429</c:v>
                </c:pt>
                <c:pt idx="162">
                  <c:v>42430</c:v>
                </c:pt>
                <c:pt idx="163">
                  <c:v>42431</c:v>
                </c:pt>
                <c:pt idx="164">
                  <c:v>42432</c:v>
                </c:pt>
                <c:pt idx="165">
                  <c:v>42433</c:v>
                </c:pt>
                <c:pt idx="166">
                  <c:v>42436</c:v>
                </c:pt>
                <c:pt idx="167">
                  <c:v>42437</c:v>
                </c:pt>
                <c:pt idx="168">
                  <c:v>42438</c:v>
                </c:pt>
                <c:pt idx="169">
                  <c:v>42439</c:v>
                </c:pt>
                <c:pt idx="170">
                  <c:v>42440</c:v>
                </c:pt>
                <c:pt idx="171">
                  <c:v>42443</c:v>
                </c:pt>
                <c:pt idx="172">
                  <c:v>42444</c:v>
                </c:pt>
                <c:pt idx="173">
                  <c:v>42445</c:v>
                </c:pt>
                <c:pt idx="174">
                  <c:v>42446</c:v>
                </c:pt>
                <c:pt idx="175">
                  <c:v>42447</c:v>
                </c:pt>
                <c:pt idx="176">
                  <c:v>42450</c:v>
                </c:pt>
                <c:pt idx="177">
                  <c:v>42451</c:v>
                </c:pt>
                <c:pt idx="178">
                  <c:v>42452</c:v>
                </c:pt>
                <c:pt idx="179">
                  <c:v>42453</c:v>
                </c:pt>
                <c:pt idx="180">
                  <c:v>42458</c:v>
                </c:pt>
                <c:pt idx="181">
                  <c:v>42459</c:v>
                </c:pt>
                <c:pt idx="182">
                  <c:v>42460</c:v>
                </c:pt>
                <c:pt idx="183">
                  <c:v>42461</c:v>
                </c:pt>
                <c:pt idx="184">
                  <c:v>42464</c:v>
                </c:pt>
                <c:pt idx="185">
                  <c:v>42465</c:v>
                </c:pt>
                <c:pt idx="186">
                  <c:v>42466</c:v>
                </c:pt>
                <c:pt idx="187">
                  <c:v>42467</c:v>
                </c:pt>
                <c:pt idx="188">
                  <c:v>42468</c:v>
                </c:pt>
                <c:pt idx="189">
                  <c:v>42471</c:v>
                </c:pt>
                <c:pt idx="190">
                  <c:v>42472</c:v>
                </c:pt>
                <c:pt idx="191">
                  <c:v>42473</c:v>
                </c:pt>
                <c:pt idx="192">
                  <c:v>42474</c:v>
                </c:pt>
                <c:pt idx="193">
                  <c:v>42475</c:v>
                </c:pt>
                <c:pt idx="194">
                  <c:v>42478</c:v>
                </c:pt>
                <c:pt idx="195">
                  <c:v>42479</c:v>
                </c:pt>
                <c:pt idx="196">
                  <c:v>42480</c:v>
                </c:pt>
                <c:pt idx="197">
                  <c:v>42481</c:v>
                </c:pt>
                <c:pt idx="198">
                  <c:v>42482</c:v>
                </c:pt>
                <c:pt idx="199">
                  <c:v>42485</c:v>
                </c:pt>
                <c:pt idx="200">
                  <c:v>42486</c:v>
                </c:pt>
                <c:pt idx="201">
                  <c:v>42487</c:v>
                </c:pt>
                <c:pt idx="202">
                  <c:v>42488</c:v>
                </c:pt>
                <c:pt idx="203">
                  <c:v>42489</c:v>
                </c:pt>
                <c:pt idx="204">
                  <c:v>42492</c:v>
                </c:pt>
                <c:pt idx="205">
                  <c:v>42494</c:v>
                </c:pt>
                <c:pt idx="206">
                  <c:v>42495</c:v>
                </c:pt>
                <c:pt idx="207">
                  <c:v>42496</c:v>
                </c:pt>
                <c:pt idx="208">
                  <c:v>42499</c:v>
                </c:pt>
                <c:pt idx="209">
                  <c:v>42500</c:v>
                </c:pt>
                <c:pt idx="210">
                  <c:v>42501</c:v>
                </c:pt>
                <c:pt idx="211">
                  <c:v>42502</c:v>
                </c:pt>
                <c:pt idx="212">
                  <c:v>42503</c:v>
                </c:pt>
                <c:pt idx="213">
                  <c:v>42506</c:v>
                </c:pt>
                <c:pt idx="214">
                  <c:v>42507</c:v>
                </c:pt>
                <c:pt idx="215">
                  <c:v>42508</c:v>
                </c:pt>
                <c:pt idx="216">
                  <c:v>42509</c:v>
                </c:pt>
                <c:pt idx="217">
                  <c:v>42510</c:v>
                </c:pt>
                <c:pt idx="218">
                  <c:v>42513</c:v>
                </c:pt>
                <c:pt idx="219">
                  <c:v>42514</c:v>
                </c:pt>
                <c:pt idx="220">
                  <c:v>42515</c:v>
                </c:pt>
                <c:pt idx="221">
                  <c:v>42517</c:v>
                </c:pt>
                <c:pt idx="222">
                  <c:v>42520</c:v>
                </c:pt>
                <c:pt idx="223">
                  <c:v>42521</c:v>
                </c:pt>
                <c:pt idx="224">
                  <c:v>42522</c:v>
                </c:pt>
                <c:pt idx="225">
                  <c:v>42523</c:v>
                </c:pt>
                <c:pt idx="226">
                  <c:v>42524</c:v>
                </c:pt>
                <c:pt idx="227">
                  <c:v>42527</c:v>
                </c:pt>
                <c:pt idx="228">
                  <c:v>42528</c:v>
                </c:pt>
                <c:pt idx="229">
                  <c:v>42529</c:v>
                </c:pt>
                <c:pt idx="230">
                  <c:v>42530</c:v>
                </c:pt>
                <c:pt idx="231">
                  <c:v>42531</c:v>
                </c:pt>
                <c:pt idx="232">
                  <c:v>42534</c:v>
                </c:pt>
                <c:pt idx="233">
                  <c:v>42535</c:v>
                </c:pt>
                <c:pt idx="234">
                  <c:v>42536</c:v>
                </c:pt>
                <c:pt idx="235">
                  <c:v>42537</c:v>
                </c:pt>
                <c:pt idx="236">
                  <c:v>42538</c:v>
                </c:pt>
                <c:pt idx="237">
                  <c:v>42541</c:v>
                </c:pt>
                <c:pt idx="238">
                  <c:v>42542</c:v>
                </c:pt>
                <c:pt idx="239">
                  <c:v>42543</c:v>
                </c:pt>
                <c:pt idx="240">
                  <c:v>42544</c:v>
                </c:pt>
                <c:pt idx="241">
                  <c:v>42545</c:v>
                </c:pt>
                <c:pt idx="242">
                  <c:v>42548</c:v>
                </c:pt>
                <c:pt idx="243">
                  <c:v>42549</c:v>
                </c:pt>
                <c:pt idx="244">
                  <c:v>42550</c:v>
                </c:pt>
                <c:pt idx="245">
                  <c:v>42551</c:v>
                </c:pt>
                <c:pt idx="246">
                  <c:v>42552</c:v>
                </c:pt>
                <c:pt idx="247">
                  <c:v>42555</c:v>
                </c:pt>
                <c:pt idx="248">
                  <c:v>42556</c:v>
                </c:pt>
                <c:pt idx="249">
                  <c:v>42557</c:v>
                </c:pt>
                <c:pt idx="250">
                  <c:v>42558</c:v>
                </c:pt>
                <c:pt idx="251">
                  <c:v>42559</c:v>
                </c:pt>
                <c:pt idx="252">
                  <c:v>42562</c:v>
                </c:pt>
                <c:pt idx="253">
                  <c:v>42563</c:v>
                </c:pt>
                <c:pt idx="254">
                  <c:v>42564</c:v>
                </c:pt>
                <c:pt idx="255">
                  <c:v>42565</c:v>
                </c:pt>
                <c:pt idx="256">
                  <c:v>42566</c:v>
                </c:pt>
                <c:pt idx="257">
                  <c:v>42569</c:v>
                </c:pt>
                <c:pt idx="258">
                  <c:v>42570</c:v>
                </c:pt>
                <c:pt idx="259">
                  <c:v>42571</c:v>
                </c:pt>
                <c:pt idx="260">
                  <c:v>42572</c:v>
                </c:pt>
                <c:pt idx="261">
                  <c:v>42573</c:v>
                </c:pt>
                <c:pt idx="262">
                  <c:v>42576</c:v>
                </c:pt>
                <c:pt idx="263">
                  <c:v>42577</c:v>
                </c:pt>
                <c:pt idx="264">
                  <c:v>42578</c:v>
                </c:pt>
                <c:pt idx="265">
                  <c:v>42579</c:v>
                </c:pt>
                <c:pt idx="266">
                  <c:v>42580</c:v>
                </c:pt>
                <c:pt idx="267">
                  <c:v>42583</c:v>
                </c:pt>
                <c:pt idx="268">
                  <c:v>42584</c:v>
                </c:pt>
                <c:pt idx="269">
                  <c:v>42585</c:v>
                </c:pt>
                <c:pt idx="270">
                  <c:v>42586</c:v>
                </c:pt>
                <c:pt idx="271">
                  <c:v>42587</c:v>
                </c:pt>
                <c:pt idx="272">
                  <c:v>42590</c:v>
                </c:pt>
                <c:pt idx="273">
                  <c:v>42591</c:v>
                </c:pt>
                <c:pt idx="274">
                  <c:v>42592</c:v>
                </c:pt>
                <c:pt idx="275">
                  <c:v>42593</c:v>
                </c:pt>
                <c:pt idx="276">
                  <c:v>42594</c:v>
                </c:pt>
                <c:pt idx="277">
                  <c:v>42598</c:v>
                </c:pt>
                <c:pt idx="278">
                  <c:v>42599</c:v>
                </c:pt>
                <c:pt idx="279">
                  <c:v>42600</c:v>
                </c:pt>
                <c:pt idx="280">
                  <c:v>42601</c:v>
                </c:pt>
                <c:pt idx="281">
                  <c:v>42604</c:v>
                </c:pt>
                <c:pt idx="282">
                  <c:v>42605</c:v>
                </c:pt>
                <c:pt idx="283">
                  <c:v>42606</c:v>
                </c:pt>
                <c:pt idx="284">
                  <c:v>42607</c:v>
                </c:pt>
                <c:pt idx="285">
                  <c:v>42608</c:v>
                </c:pt>
                <c:pt idx="286">
                  <c:v>42611</c:v>
                </c:pt>
                <c:pt idx="287">
                  <c:v>42612</c:v>
                </c:pt>
                <c:pt idx="288">
                  <c:v>42613</c:v>
                </c:pt>
                <c:pt idx="289">
                  <c:v>42614</c:v>
                </c:pt>
                <c:pt idx="290">
                  <c:v>42615</c:v>
                </c:pt>
                <c:pt idx="291">
                  <c:v>42618</c:v>
                </c:pt>
                <c:pt idx="292">
                  <c:v>42619</c:v>
                </c:pt>
                <c:pt idx="293">
                  <c:v>42620</c:v>
                </c:pt>
                <c:pt idx="294">
                  <c:v>42621</c:v>
                </c:pt>
                <c:pt idx="295">
                  <c:v>42622</c:v>
                </c:pt>
                <c:pt idx="296">
                  <c:v>42625</c:v>
                </c:pt>
                <c:pt idx="297">
                  <c:v>42626</c:v>
                </c:pt>
                <c:pt idx="298">
                  <c:v>42627</c:v>
                </c:pt>
                <c:pt idx="299">
                  <c:v>42628</c:v>
                </c:pt>
                <c:pt idx="300">
                  <c:v>42629</c:v>
                </c:pt>
                <c:pt idx="301">
                  <c:v>42632</c:v>
                </c:pt>
                <c:pt idx="302">
                  <c:v>42633</c:v>
                </c:pt>
                <c:pt idx="303">
                  <c:v>42634</c:v>
                </c:pt>
                <c:pt idx="304">
                  <c:v>42635</c:v>
                </c:pt>
                <c:pt idx="305">
                  <c:v>42636</c:v>
                </c:pt>
                <c:pt idx="306">
                  <c:v>42639</c:v>
                </c:pt>
                <c:pt idx="307">
                  <c:v>42640</c:v>
                </c:pt>
                <c:pt idx="308">
                  <c:v>42641</c:v>
                </c:pt>
                <c:pt idx="309">
                  <c:v>42642</c:v>
                </c:pt>
                <c:pt idx="310">
                  <c:v>42643</c:v>
                </c:pt>
                <c:pt idx="311">
                  <c:v>42646</c:v>
                </c:pt>
                <c:pt idx="312">
                  <c:v>42647</c:v>
                </c:pt>
                <c:pt idx="313">
                  <c:v>42648</c:v>
                </c:pt>
                <c:pt idx="314">
                  <c:v>42649</c:v>
                </c:pt>
                <c:pt idx="315">
                  <c:v>42650</c:v>
                </c:pt>
                <c:pt idx="316">
                  <c:v>42653</c:v>
                </c:pt>
                <c:pt idx="317">
                  <c:v>42654</c:v>
                </c:pt>
                <c:pt idx="318">
                  <c:v>42655</c:v>
                </c:pt>
                <c:pt idx="319">
                  <c:v>42656</c:v>
                </c:pt>
                <c:pt idx="320">
                  <c:v>42657</c:v>
                </c:pt>
                <c:pt idx="321">
                  <c:v>42660</c:v>
                </c:pt>
                <c:pt idx="322">
                  <c:v>42661</c:v>
                </c:pt>
                <c:pt idx="323">
                  <c:v>42662</c:v>
                </c:pt>
                <c:pt idx="324">
                  <c:v>42663</c:v>
                </c:pt>
                <c:pt idx="325">
                  <c:v>42664</c:v>
                </c:pt>
                <c:pt idx="326">
                  <c:v>42667</c:v>
                </c:pt>
                <c:pt idx="327">
                  <c:v>42668</c:v>
                </c:pt>
                <c:pt idx="328">
                  <c:v>42669</c:v>
                </c:pt>
                <c:pt idx="329">
                  <c:v>42670</c:v>
                </c:pt>
                <c:pt idx="330">
                  <c:v>42671</c:v>
                </c:pt>
                <c:pt idx="331">
                  <c:v>42674</c:v>
                </c:pt>
                <c:pt idx="332">
                  <c:v>42676</c:v>
                </c:pt>
                <c:pt idx="333">
                  <c:v>42677</c:v>
                </c:pt>
                <c:pt idx="334">
                  <c:v>42678</c:v>
                </c:pt>
                <c:pt idx="335">
                  <c:v>42681</c:v>
                </c:pt>
                <c:pt idx="336">
                  <c:v>42682</c:v>
                </c:pt>
                <c:pt idx="337">
                  <c:v>42683</c:v>
                </c:pt>
                <c:pt idx="338">
                  <c:v>42684</c:v>
                </c:pt>
                <c:pt idx="339">
                  <c:v>42688</c:v>
                </c:pt>
                <c:pt idx="340">
                  <c:v>42689</c:v>
                </c:pt>
                <c:pt idx="341">
                  <c:v>42690</c:v>
                </c:pt>
                <c:pt idx="342">
                  <c:v>42691</c:v>
                </c:pt>
                <c:pt idx="343">
                  <c:v>42692</c:v>
                </c:pt>
                <c:pt idx="344">
                  <c:v>42695</c:v>
                </c:pt>
                <c:pt idx="345">
                  <c:v>42696</c:v>
                </c:pt>
                <c:pt idx="346">
                  <c:v>42697</c:v>
                </c:pt>
                <c:pt idx="347">
                  <c:v>42698</c:v>
                </c:pt>
                <c:pt idx="348">
                  <c:v>42699</c:v>
                </c:pt>
                <c:pt idx="349">
                  <c:v>42702</c:v>
                </c:pt>
                <c:pt idx="350">
                  <c:v>42703</c:v>
                </c:pt>
                <c:pt idx="351">
                  <c:v>42704</c:v>
                </c:pt>
                <c:pt idx="352">
                  <c:v>42705</c:v>
                </c:pt>
                <c:pt idx="353">
                  <c:v>42706</c:v>
                </c:pt>
                <c:pt idx="354">
                  <c:v>42709</c:v>
                </c:pt>
                <c:pt idx="355">
                  <c:v>42710</c:v>
                </c:pt>
                <c:pt idx="356">
                  <c:v>42711</c:v>
                </c:pt>
                <c:pt idx="357">
                  <c:v>42712</c:v>
                </c:pt>
                <c:pt idx="358">
                  <c:v>42713</c:v>
                </c:pt>
                <c:pt idx="359">
                  <c:v>42716</c:v>
                </c:pt>
                <c:pt idx="360">
                  <c:v>42717</c:v>
                </c:pt>
                <c:pt idx="361">
                  <c:v>42718</c:v>
                </c:pt>
                <c:pt idx="362">
                  <c:v>42719</c:v>
                </c:pt>
                <c:pt idx="363">
                  <c:v>42720</c:v>
                </c:pt>
                <c:pt idx="364">
                  <c:v>42723</c:v>
                </c:pt>
                <c:pt idx="365">
                  <c:v>42724</c:v>
                </c:pt>
                <c:pt idx="366">
                  <c:v>42725</c:v>
                </c:pt>
                <c:pt idx="367">
                  <c:v>42726</c:v>
                </c:pt>
                <c:pt idx="368">
                  <c:v>42727</c:v>
                </c:pt>
                <c:pt idx="369">
                  <c:v>42731</c:v>
                </c:pt>
                <c:pt idx="370">
                  <c:v>42732</c:v>
                </c:pt>
                <c:pt idx="371">
                  <c:v>42733</c:v>
                </c:pt>
                <c:pt idx="372">
                  <c:v>42734</c:v>
                </c:pt>
                <c:pt idx="373">
                  <c:v>42737</c:v>
                </c:pt>
                <c:pt idx="374">
                  <c:v>42738</c:v>
                </c:pt>
                <c:pt idx="375">
                  <c:v>42739</c:v>
                </c:pt>
                <c:pt idx="376">
                  <c:v>42740</c:v>
                </c:pt>
                <c:pt idx="377">
                  <c:v>42744</c:v>
                </c:pt>
                <c:pt idx="378">
                  <c:v>42745</c:v>
                </c:pt>
                <c:pt idx="379">
                  <c:v>42746</c:v>
                </c:pt>
                <c:pt idx="380">
                  <c:v>42747</c:v>
                </c:pt>
                <c:pt idx="381">
                  <c:v>42748</c:v>
                </c:pt>
                <c:pt idx="382">
                  <c:v>42751</c:v>
                </c:pt>
                <c:pt idx="383">
                  <c:v>42752</c:v>
                </c:pt>
                <c:pt idx="384">
                  <c:v>42753</c:v>
                </c:pt>
                <c:pt idx="385">
                  <c:v>42754</c:v>
                </c:pt>
                <c:pt idx="386">
                  <c:v>42755</c:v>
                </c:pt>
                <c:pt idx="387">
                  <c:v>42758</c:v>
                </c:pt>
                <c:pt idx="388">
                  <c:v>42759</c:v>
                </c:pt>
                <c:pt idx="389">
                  <c:v>42760</c:v>
                </c:pt>
                <c:pt idx="390">
                  <c:v>42761</c:v>
                </c:pt>
                <c:pt idx="391">
                  <c:v>42762</c:v>
                </c:pt>
                <c:pt idx="392">
                  <c:v>42765</c:v>
                </c:pt>
                <c:pt idx="393">
                  <c:v>42766</c:v>
                </c:pt>
                <c:pt idx="394">
                  <c:v>42767</c:v>
                </c:pt>
                <c:pt idx="395">
                  <c:v>42768</c:v>
                </c:pt>
                <c:pt idx="396">
                  <c:v>42769</c:v>
                </c:pt>
                <c:pt idx="397">
                  <c:v>42772</c:v>
                </c:pt>
                <c:pt idx="398">
                  <c:v>42773</c:v>
                </c:pt>
                <c:pt idx="399">
                  <c:v>42774</c:v>
                </c:pt>
                <c:pt idx="400">
                  <c:v>42775</c:v>
                </c:pt>
                <c:pt idx="401">
                  <c:v>42776</c:v>
                </c:pt>
                <c:pt idx="402">
                  <c:v>42779</c:v>
                </c:pt>
                <c:pt idx="403">
                  <c:v>42780</c:v>
                </c:pt>
                <c:pt idx="404">
                  <c:v>42781</c:v>
                </c:pt>
                <c:pt idx="405">
                  <c:v>42782</c:v>
                </c:pt>
                <c:pt idx="406">
                  <c:v>42783</c:v>
                </c:pt>
                <c:pt idx="407">
                  <c:v>42786</c:v>
                </c:pt>
                <c:pt idx="408">
                  <c:v>42787</c:v>
                </c:pt>
                <c:pt idx="409">
                  <c:v>42788</c:v>
                </c:pt>
                <c:pt idx="410">
                  <c:v>42789</c:v>
                </c:pt>
                <c:pt idx="411">
                  <c:v>42790</c:v>
                </c:pt>
                <c:pt idx="412">
                  <c:v>42793</c:v>
                </c:pt>
                <c:pt idx="413">
                  <c:v>42794</c:v>
                </c:pt>
                <c:pt idx="414">
                  <c:v>42795</c:v>
                </c:pt>
                <c:pt idx="415">
                  <c:v>42796</c:v>
                </c:pt>
                <c:pt idx="416">
                  <c:v>42797</c:v>
                </c:pt>
                <c:pt idx="417">
                  <c:v>42800</c:v>
                </c:pt>
                <c:pt idx="418">
                  <c:v>42801</c:v>
                </c:pt>
                <c:pt idx="419">
                  <c:v>42802</c:v>
                </c:pt>
                <c:pt idx="420">
                  <c:v>42803</c:v>
                </c:pt>
                <c:pt idx="421">
                  <c:v>42804</c:v>
                </c:pt>
                <c:pt idx="422">
                  <c:v>42807</c:v>
                </c:pt>
                <c:pt idx="423">
                  <c:v>42808</c:v>
                </c:pt>
                <c:pt idx="424">
                  <c:v>42809</c:v>
                </c:pt>
                <c:pt idx="425">
                  <c:v>42810</c:v>
                </c:pt>
                <c:pt idx="426">
                  <c:v>42811</c:v>
                </c:pt>
                <c:pt idx="427">
                  <c:v>42814</c:v>
                </c:pt>
                <c:pt idx="428">
                  <c:v>42815</c:v>
                </c:pt>
                <c:pt idx="429">
                  <c:v>42816</c:v>
                </c:pt>
                <c:pt idx="430">
                  <c:v>42817</c:v>
                </c:pt>
                <c:pt idx="431">
                  <c:v>42818</c:v>
                </c:pt>
                <c:pt idx="432">
                  <c:v>42821</c:v>
                </c:pt>
                <c:pt idx="433">
                  <c:v>42822</c:v>
                </c:pt>
                <c:pt idx="434">
                  <c:v>42823</c:v>
                </c:pt>
                <c:pt idx="435">
                  <c:v>42824</c:v>
                </c:pt>
                <c:pt idx="436">
                  <c:v>42825</c:v>
                </c:pt>
                <c:pt idx="437">
                  <c:v>42828</c:v>
                </c:pt>
                <c:pt idx="438">
                  <c:v>42829</c:v>
                </c:pt>
                <c:pt idx="439">
                  <c:v>42830</c:v>
                </c:pt>
                <c:pt idx="440">
                  <c:v>42831</c:v>
                </c:pt>
                <c:pt idx="441">
                  <c:v>42832</c:v>
                </c:pt>
                <c:pt idx="442">
                  <c:v>42835</c:v>
                </c:pt>
                <c:pt idx="443">
                  <c:v>42836</c:v>
                </c:pt>
                <c:pt idx="444">
                  <c:v>42837</c:v>
                </c:pt>
                <c:pt idx="445">
                  <c:v>42838</c:v>
                </c:pt>
                <c:pt idx="446">
                  <c:v>42843</c:v>
                </c:pt>
                <c:pt idx="447">
                  <c:v>42844</c:v>
                </c:pt>
                <c:pt idx="448">
                  <c:v>42845</c:v>
                </c:pt>
                <c:pt idx="449">
                  <c:v>42846</c:v>
                </c:pt>
                <c:pt idx="450">
                  <c:v>42849</c:v>
                </c:pt>
                <c:pt idx="451">
                  <c:v>42850</c:v>
                </c:pt>
                <c:pt idx="452">
                  <c:v>42851</c:v>
                </c:pt>
                <c:pt idx="453">
                  <c:v>42852</c:v>
                </c:pt>
                <c:pt idx="454">
                  <c:v>42853</c:v>
                </c:pt>
                <c:pt idx="455">
                  <c:v>42857</c:v>
                </c:pt>
                <c:pt idx="456">
                  <c:v>42859</c:v>
                </c:pt>
                <c:pt idx="457">
                  <c:v>42860</c:v>
                </c:pt>
                <c:pt idx="458">
                  <c:v>42863</c:v>
                </c:pt>
                <c:pt idx="459">
                  <c:v>42864</c:v>
                </c:pt>
                <c:pt idx="460">
                  <c:v>42865</c:v>
                </c:pt>
                <c:pt idx="461">
                  <c:v>42866</c:v>
                </c:pt>
                <c:pt idx="462">
                  <c:v>42867</c:v>
                </c:pt>
                <c:pt idx="463">
                  <c:v>42870</c:v>
                </c:pt>
                <c:pt idx="464">
                  <c:v>42871</c:v>
                </c:pt>
                <c:pt idx="465">
                  <c:v>42872</c:v>
                </c:pt>
                <c:pt idx="466">
                  <c:v>42873</c:v>
                </c:pt>
                <c:pt idx="467">
                  <c:v>42874</c:v>
                </c:pt>
                <c:pt idx="468">
                  <c:v>42877</c:v>
                </c:pt>
                <c:pt idx="469">
                  <c:v>42878</c:v>
                </c:pt>
                <c:pt idx="470">
                  <c:v>42879</c:v>
                </c:pt>
                <c:pt idx="471">
                  <c:v>42880</c:v>
                </c:pt>
                <c:pt idx="472">
                  <c:v>42881</c:v>
                </c:pt>
                <c:pt idx="473">
                  <c:v>42884</c:v>
                </c:pt>
                <c:pt idx="474">
                  <c:v>42885</c:v>
                </c:pt>
                <c:pt idx="475">
                  <c:v>42886</c:v>
                </c:pt>
                <c:pt idx="476">
                  <c:v>42887</c:v>
                </c:pt>
                <c:pt idx="477">
                  <c:v>42888</c:v>
                </c:pt>
                <c:pt idx="478">
                  <c:v>42891</c:v>
                </c:pt>
                <c:pt idx="479">
                  <c:v>42892</c:v>
                </c:pt>
                <c:pt idx="480">
                  <c:v>42893</c:v>
                </c:pt>
                <c:pt idx="481">
                  <c:v>42894</c:v>
                </c:pt>
                <c:pt idx="482">
                  <c:v>42895</c:v>
                </c:pt>
                <c:pt idx="483">
                  <c:v>42898</c:v>
                </c:pt>
                <c:pt idx="484">
                  <c:v>42899</c:v>
                </c:pt>
                <c:pt idx="485">
                  <c:v>42900</c:v>
                </c:pt>
                <c:pt idx="486">
                  <c:v>42902</c:v>
                </c:pt>
                <c:pt idx="487">
                  <c:v>42902</c:v>
                </c:pt>
                <c:pt idx="488">
                  <c:v>42902</c:v>
                </c:pt>
                <c:pt idx="489">
                  <c:v>42902</c:v>
                </c:pt>
                <c:pt idx="490">
                  <c:v>42902</c:v>
                </c:pt>
                <c:pt idx="491">
                  <c:v>42902</c:v>
                </c:pt>
                <c:pt idx="492">
                  <c:v>42902</c:v>
                </c:pt>
                <c:pt idx="493">
                  <c:v>42902</c:v>
                </c:pt>
                <c:pt idx="494">
                  <c:v>42902</c:v>
                </c:pt>
                <c:pt idx="495">
                  <c:v>42902</c:v>
                </c:pt>
                <c:pt idx="496">
                  <c:v>42902</c:v>
                </c:pt>
                <c:pt idx="497">
                  <c:v>42902</c:v>
                </c:pt>
                <c:pt idx="498">
                  <c:v>42902</c:v>
                </c:pt>
                <c:pt idx="499">
                  <c:v>42902</c:v>
                </c:pt>
                <c:pt idx="500">
                  <c:v>42902</c:v>
                </c:pt>
                <c:pt idx="501">
                  <c:v>42902</c:v>
                </c:pt>
                <c:pt idx="502">
                  <c:v>42902</c:v>
                </c:pt>
                <c:pt idx="503">
                  <c:v>42902</c:v>
                </c:pt>
                <c:pt idx="504">
                  <c:v>42902</c:v>
                </c:pt>
                <c:pt idx="505">
                  <c:v>42902</c:v>
                </c:pt>
                <c:pt idx="506">
                  <c:v>42902</c:v>
                </c:pt>
                <c:pt idx="507">
                  <c:v>42902</c:v>
                </c:pt>
                <c:pt idx="508">
                  <c:v>42902</c:v>
                </c:pt>
                <c:pt idx="509">
                  <c:v>42902</c:v>
                </c:pt>
                <c:pt idx="510">
                  <c:v>42902</c:v>
                </c:pt>
                <c:pt idx="511">
                  <c:v>42902</c:v>
                </c:pt>
                <c:pt idx="512">
                  <c:v>42902</c:v>
                </c:pt>
                <c:pt idx="513">
                  <c:v>42902</c:v>
                </c:pt>
                <c:pt idx="514">
                  <c:v>42902</c:v>
                </c:pt>
                <c:pt idx="515">
                  <c:v>42902</c:v>
                </c:pt>
                <c:pt idx="516">
                  <c:v>42902</c:v>
                </c:pt>
                <c:pt idx="517">
                  <c:v>42902</c:v>
                </c:pt>
                <c:pt idx="518">
                  <c:v>42902</c:v>
                </c:pt>
                <c:pt idx="519">
                  <c:v>42902</c:v>
                </c:pt>
                <c:pt idx="520">
                  <c:v>42902</c:v>
                </c:pt>
                <c:pt idx="521">
                  <c:v>42902</c:v>
                </c:pt>
                <c:pt idx="522">
                  <c:v>42902</c:v>
                </c:pt>
                <c:pt idx="523">
                  <c:v>42902</c:v>
                </c:pt>
                <c:pt idx="524">
                  <c:v>42902</c:v>
                </c:pt>
                <c:pt idx="525">
                  <c:v>42902</c:v>
                </c:pt>
                <c:pt idx="526">
                  <c:v>42902</c:v>
                </c:pt>
                <c:pt idx="527">
                  <c:v>42902</c:v>
                </c:pt>
                <c:pt idx="528">
                  <c:v>42902</c:v>
                </c:pt>
                <c:pt idx="529">
                  <c:v>42902</c:v>
                </c:pt>
                <c:pt idx="530">
                  <c:v>42902</c:v>
                </c:pt>
                <c:pt idx="531">
                  <c:v>42902</c:v>
                </c:pt>
                <c:pt idx="532">
                  <c:v>42902</c:v>
                </c:pt>
                <c:pt idx="533">
                  <c:v>42902</c:v>
                </c:pt>
                <c:pt idx="534">
                  <c:v>42902</c:v>
                </c:pt>
                <c:pt idx="535">
                  <c:v>42902</c:v>
                </c:pt>
                <c:pt idx="536">
                  <c:v>42902</c:v>
                </c:pt>
                <c:pt idx="537">
                  <c:v>42902</c:v>
                </c:pt>
                <c:pt idx="538">
                  <c:v>42902</c:v>
                </c:pt>
                <c:pt idx="539">
                  <c:v>42902</c:v>
                </c:pt>
                <c:pt idx="540">
                  <c:v>42902</c:v>
                </c:pt>
                <c:pt idx="541">
                  <c:v>42902</c:v>
                </c:pt>
                <c:pt idx="542">
                  <c:v>42902</c:v>
                </c:pt>
                <c:pt idx="543">
                  <c:v>42902</c:v>
                </c:pt>
                <c:pt idx="544">
                  <c:v>42902</c:v>
                </c:pt>
                <c:pt idx="545">
                  <c:v>42902</c:v>
                </c:pt>
                <c:pt idx="546">
                  <c:v>42902</c:v>
                </c:pt>
                <c:pt idx="547">
                  <c:v>42902</c:v>
                </c:pt>
                <c:pt idx="548">
                  <c:v>42902</c:v>
                </c:pt>
                <c:pt idx="549">
                  <c:v>42902</c:v>
                </c:pt>
                <c:pt idx="550">
                  <c:v>42902</c:v>
                </c:pt>
                <c:pt idx="551">
                  <c:v>42902</c:v>
                </c:pt>
                <c:pt idx="552">
                  <c:v>42902</c:v>
                </c:pt>
                <c:pt idx="553">
                  <c:v>42902</c:v>
                </c:pt>
                <c:pt idx="554">
                  <c:v>42902</c:v>
                </c:pt>
                <c:pt idx="555">
                  <c:v>42902</c:v>
                </c:pt>
                <c:pt idx="556">
                  <c:v>42902</c:v>
                </c:pt>
                <c:pt idx="557">
                  <c:v>42902</c:v>
                </c:pt>
                <c:pt idx="558">
                  <c:v>42902</c:v>
                </c:pt>
                <c:pt idx="559">
                  <c:v>42902</c:v>
                </c:pt>
                <c:pt idx="560">
                  <c:v>42902</c:v>
                </c:pt>
                <c:pt idx="561">
                  <c:v>42902</c:v>
                </c:pt>
                <c:pt idx="562">
                  <c:v>42902</c:v>
                </c:pt>
                <c:pt idx="563">
                  <c:v>42902</c:v>
                </c:pt>
                <c:pt idx="564">
                  <c:v>42902</c:v>
                </c:pt>
                <c:pt idx="565">
                  <c:v>42902</c:v>
                </c:pt>
                <c:pt idx="566">
                  <c:v>42902</c:v>
                </c:pt>
                <c:pt idx="567">
                  <c:v>42902</c:v>
                </c:pt>
                <c:pt idx="568">
                  <c:v>42902</c:v>
                </c:pt>
                <c:pt idx="569">
                  <c:v>42902</c:v>
                </c:pt>
                <c:pt idx="570">
                  <c:v>42902</c:v>
                </c:pt>
                <c:pt idx="571">
                  <c:v>42902</c:v>
                </c:pt>
                <c:pt idx="572">
                  <c:v>42902</c:v>
                </c:pt>
                <c:pt idx="573">
                  <c:v>42902</c:v>
                </c:pt>
                <c:pt idx="574">
                  <c:v>42902</c:v>
                </c:pt>
                <c:pt idx="575">
                  <c:v>42902</c:v>
                </c:pt>
                <c:pt idx="576">
                  <c:v>42902</c:v>
                </c:pt>
                <c:pt idx="577">
                  <c:v>42902</c:v>
                </c:pt>
                <c:pt idx="578">
                  <c:v>42902</c:v>
                </c:pt>
                <c:pt idx="579">
                  <c:v>42902</c:v>
                </c:pt>
                <c:pt idx="580">
                  <c:v>42902</c:v>
                </c:pt>
                <c:pt idx="581">
                  <c:v>42902</c:v>
                </c:pt>
                <c:pt idx="582">
                  <c:v>42902</c:v>
                </c:pt>
                <c:pt idx="583">
                  <c:v>42902</c:v>
                </c:pt>
                <c:pt idx="584">
                  <c:v>42902</c:v>
                </c:pt>
                <c:pt idx="585">
                  <c:v>42902</c:v>
                </c:pt>
                <c:pt idx="586">
                  <c:v>42902</c:v>
                </c:pt>
                <c:pt idx="587">
                  <c:v>42902</c:v>
                </c:pt>
                <c:pt idx="588">
                  <c:v>42902</c:v>
                </c:pt>
                <c:pt idx="589">
                  <c:v>42902</c:v>
                </c:pt>
                <c:pt idx="590">
                  <c:v>42902</c:v>
                </c:pt>
                <c:pt idx="591">
                  <c:v>42902</c:v>
                </c:pt>
                <c:pt idx="592">
                  <c:v>42902</c:v>
                </c:pt>
                <c:pt idx="593">
                  <c:v>42902</c:v>
                </c:pt>
                <c:pt idx="594">
                  <c:v>42902</c:v>
                </c:pt>
                <c:pt idx="595">
                  <c:v>42902</c:v>
                </c:pt>
                <c:pt idx="596">
                  <c:v>42902</c:v>
                </c:pt>
                <c:pt idx="597">
                  <c:v>42902</c:v>
                </c:pt>
                <c:pt idx="598">
                  <c:v>42902</c:v>
                </c:pt>
                <c:pt idx="599">
                  <c:v>42902</c:v>
                </c:pt>
                <c:pt idx="600">
                  <c:v>42902</c:v>
                </c:pt>
                <c:pt idx="601">
                  <c:v>42902</c:v>
                </c:pt>
                <c:pt idx="602">
                  <c:v>42902</c:v>
                </c:pt>
                <c:pt idx="603">
                  <c:v>42902</c:v>
                </c:pt>
                <c:pt idx="604">
                  <c:v>42902</c:v>
                </c:pt>
                <c:pt idx="605">
                  <c:v>42902</c:v>
                </c:pt>
                <c:pt idx="606">
                  <c:v>42902</c:v>
                </c:pt>
                <c:pt idx="607">
                  <c:v>42902</c:v>
                </c:pt>
                <c:pt idx="608">
                  <c:v>42902</c:v>
                </c:pt>
                <c:pt idx="609">
                  <c:v>42902</c:v>
                </c:pt>
                <c:pt idx="610">
                  <c:v>42902</c:v>
                </c:pt>
                <c:pt idx="611">
                  <c:v>42902</c:v>
                </c:pt>
                <c:pt idx="612">
                  <c:v>42902</c:v>
                </c:pt>
                <c:pt idx="613">
                  <c:v>42902</c:v>
                </c:pt>
                <c:pt idx="614">
                  <c:v>42902</c:v>
                </c:pt>
                <c:pt idx="615">
                  <c:v>42902</c:v>
                </c:pt>
                <c:pt idx="616">
                  <c:v>42902</c:v>
                </c:pt>
                <c:pt idx="617">
                  <c:v>42902</c:v>
                </c:pt>
                <c:pt idx="618">
                  <c:v>42902</c:v>
                </c:pt>
                <c:pt idx="619">
                  <c:v>42902</c:v>
                </c:pt>
                <c:pt idx="620">
                  <c:v>42902</c:v>
                </c:pt>
                <c:pt idx="621">
                  <c:v>42902</c:v>
                </c:pt>
                <c:pt idx="622">
                  <c:v>42902</c:v>
                </c:pt>
                <c:pt idx="623">
                  <c:v>42902</c:v>
                </c:pt>
                <c:pt idx="624">
                  <c:v>42902</c:v>
                </c:pt>
                <c:pt idx="625">
                  <c:v>42902</c:v>
                </c:pt>
                <c:pt idx="626">
                  <c:v>42902</c:v>
                </c:pt>
                <c:pt idx="627">
                  <c:v>42902</c:v>
                </c:pt>
                <c:pt idx="628">
                  <c:v>42902</c:v>
                </c:pt>
                <c:pt idx="629">
                  <c:v>42902</c:v>
                </c:pt>
                <c:pt idx="630">
                  <c:v>42902</c:v>
                </c:pt>
                <c:pt idx="631">
                  <c:v>42902</c:v>
                </c:pt>
                <c:pt idx="632">
                  <c:v>42902</c:v>
                </c:pt>
                <c:pt idx="633">
                  <c:v>42902</c:v>
                </c:pt>
                <c:pt idx="634">
                  <c:v>42902</c:v>
                </c:pt>
                <c:pt idx="635">
                  <c:v>42902</c:v>
                </c:pt>
                <c:pt idx="636">
                  <c:v>42902</c:v>
                </c:pt>
                <c:pt idx="637">
                  <c:v>42902</c:v>
                </c:pt>
                <c:pt idx="638">
                  <c:v>42902</c:v>
                </c:pt>
                <c:pt idx="639">
                  <c:v>42902</c:v>
                </c:pt>
                <c:pt idx="640">
                  <c:v>42902</c:v>
                </c:pt>
                <c:pt idx="641">
                  <c:v>42902</c:v>
                </c:pt>
                <c:pt idx="642">
                  <c:v>42902</c:v>
                </c:pt>
                <c:pt idx="643">
                  <c:v>42902</c:v>
                </c:pt>
                <c:pt idx="644">
                  <c:v>42902</c:v>
                </c:pt>
                <c:pt idx="645">
                  <c:v>42902</c:v>
                </c:pt>
                <c:pt idx="646">
                  <c:v>42902</c:v>
                </c:pt>
                <c:pt idx="647">
                  <c:v>42902</c:v>
                </c:pt>
                <c:pt idx="648">
                  <c:v>42902</c:v>
                </c:pt>
                <c:pt idx="649">
                  <c:v>42902</c:v>
                </c:pt>
                <c:pt idx="650">
                  <c:v>42902</c:v>
                </c:pt>
                <c:pt idx="651">
                  <c:v>42902</c:v>
                </c:pt>
                <c:pt idx="652">
                  <c:v>42902</c:v>
                </c:pt>
                <c:pt idx="653">
                  <c:v>42902</c:v>
                </c:pt>
                <c:pt idx="654">
                  <c:v>42902</c:v>
                </c:pt>
                <c:pt idx="655">
                  <c:v>42902</c:v>
                </c:pt>
                <c:pt idx="656">
                  <c:v>42902</c:v>
                </c:pt>
                <c:pt idx="657">
                  <c:v>42902</c:v>
                </c:pt>
                <c:pt idx="658">
                  <c:v>42902</c:v>
                </c:pt>
                <c:pt idx="659">
                  <c:v>42902</c:v>
                </c:pt>
                <c:pt idx="660">
                  <c:v>42902</c:v>
                </c:pt>
                <c:pt idx="661">
                  <c:v>42902</c:v>
                </c:pt>
                <c:pt idx="662">
                  <c:v>42902</c:v>
                </c:pt>
                <c:pt idx="663">
                  <c:v>42902</c:v>
                </c:pt>
                <c:pt idx="664">
                  <c:v>42902</c:v>
                </c:pt>
                <c:pt idx="665">
                  <c:v>42902</c:v>
                </c:pt>
                <c:pt idx="666">
                  <c:v>42902</c:v>
                </c:pt>
                <c:pt idx="667">
                  <c:v>42902</c:v>
                </c:pt>
                <c:pt idx="668">
                  <c:v>42902</c:v>
                </c:pt>
                <c:pt idx="669">
                  <c:v>42902</c:v>
                </c:pt>
                <c:pt idx="670">
                  <c:v>42902</c:v>
                </c:pt>
                <c:pt idx="671">
                  <c:v>42902</c:v>
                </c:pt>
                <c:pt idx="672">
                  <c:v>42902</c:v>
                </c:pt>
                <c:pt idx="673">
                  <c:v>42902</c:v>
                </c:pt>
                <c:pt idx="674">
                  <c:v>42902</c:v>
                </c:pt>
                <c:pt idx="675">
                  <c:v>42902</c:v>
                </c:pt>
                <c:pt idx="676">
                  <c:v>42902</c:v>
                </c:pt>
                <c:pt idx="677">
                  <c:v>42902</c:v>
                </c:pt>
                <c:pt idx="678">
                  <c:v>42902</c:v>
                </c:pt>
                <c:pt idx="679">
                  <c:v>42902</c:v>
                </c:pt>
                <c:pt idx="680">
                  <c:v>42902</c:v>
                </c:pt>
                <c:pt idx="681">
                  <c:v>42902</c:v>
                </c:pt>
                <c:pt idx="682">
                  <c:v>42902</c:v>
                </c:pt>
                <c:pt idx="683">
                  <c:v>42902</c:v>
                </c:pt>
                <c:pt idx="684">
                  <c:v>42902</c:v>
                </c:pt>
                <c:pt idx="685">
                  <c:v>42902</c:v>
                </c:pt>
                <c:pt idx="686">
                  <c:v>42902</c:v>
                </c:pt>
                <c:pt idx="687">
                  <c:v>42902</c:v>
                </c:pt>
                <c:pt idx="688">
                  <c:v>42902</c:v>
                </c:pt>
                <c:pt idx="689">
                  <c:v>42902</c:v>
                </c:pt>
                <c:pt idx="690">
                  <c:v>42902</c:v>
                </c:pt>
                <c:pt idx="691">
                  <c:v>42902</c:v>
                </c:pt>
                <c:pt idx="692">
                  <c:v>42902</c:v>
                </c:pt>
                <c:pt idx="693">
                  <c:v>42902</c:v>
                </c:pt>
                <c:pt idx="694">
                  <c:v>42902</c:v>
                </c:pt>
                <c:pt idx="695">
                  <c:v>42902</c:v>
                </c:pt>
                <c:pt idx="696">
                  <c:v>42902</c:v>
                </c:pt>
                <c:pt idx="697">
                  <c:v>42902</c:v>
                </c:pt>
                <c:pt idx="698">
                  <c:v>42902</c:v>
                </c:pt>
                <c:pt idx="699">
                  <c:v>42902</c:v>
                </c:pt>
                <c:pt idx="700">
                  <c:v>42902</c:v>
                </c:pt>
                <c:pt idx="701">
                  <c:v>42902</c:v>
                </c:pt>
                <c:pt idx="702">
                  <c:v>42902</c:v>
                </c:pt>
                <c:pt idx="703">
                  <c:v>42902</c:v>
                </c:pt>
                <c:pt idx="704">
                  <c:v>42902</c:v>
                </c:pt>
                <c:pt idx="705">
                  <c:v>42902</c:v>
                </c:pt>
                <c:pt idx="706">
                  <c:v>42902</c:v>
                </c:pt>
                <c:pt idx="707">
                  <c:v>42902</c:v>
                </c:pt>
                <c:pt idx="708">
                  <c:v>42902</c:v>
                </c:pt>
                <c:pt idx="709">
                  <c:v>42902</c:v>
                </c:pt>
                <c:pt idx="710">
                  <c:v>42902</c:v>
                </c:pt>
                <c:pt idx="711">
                  <c:v>42902</c:v>
                </c:pt>
                <c:pt idx="712">
                  <c:v>42902</c:v>
                </c:pt>
                <c:pt idx="713">
                  <c:v>42902</c:v>
                </c:pt>
                <c:pt idx="714">
                  <c:v>42902</c:v>
                </c:pt>
                <c:pt idx="715">
                  <c:v>42902</c:v>
                </c:pt>
                <c:pt idx="716">
                  <c:v>42902</c:v>
                </c:pt>
                <c:pt idx="717">
                  <c:v>42902</c:v>
                </c:pt>
                <c:pt idx="718">
                  <c:v>42902</c:v>
                </c:pt>
                <c:pt idx="719">
                  <c:v>42902</c:v>
                </c:pt>
                <c:pt idx="720">
                  <c:v>42902</c:v>
                </c:pt>
                <c:pt idx="721">
                  <c:v>42902</c:v>
                </c:pt>
                <c:pt idx="722">
                  <c:v>42902</c:v>
                </c:pt>
                <c:pt idx="723">
                  <c:v>42902</c:v>
                </c:pt>
                <c:pt idx="724">
                  <c:v>42902</c:v>
                </c:pt>
                <c:pt idx="725">
                  <c:v>42902</c:v>
                </c:pt>
                <c:pt idx="726">
                  <c:v>42902</c:v>
                </c:pt>
                <c:pt idx="727">
                  <c:v>42902</c:v>
                </c:pt>
                <c:pt idx="728">
                  <c:v>42902</c:v>
                </c:pt>
                <c:pt idx="729">
                  <c:v>42902</c:v>
                </c:pt>
                <c:pt idx="730">
                  <c:v>42902</c:v>
                </c:pt>
                <c:pt idx="731">
                  <c:v>42902</c:v>
                </c:pt>
                <c:pt idx="732">
                  <c:v>42902</c:v>
                </c:pt>
                <c:pt idx="733">
                  <c:v>42902</c:v>
                </c:pt>
                <c:pt idx="734">
                  <c:v>42902</c:v>
                </c:pt>
                <c:pt idx="735">
                  <c:v>42902</c:v>
                </c:pt>
                <c:pt idx="736">
                  <c:v>42902</c:v>
                </c:pt>
                <c:pt idx="737">
                  <c:v>42902</c:v>
                </c:pt>
                <c:pt idx="738">
                  <c:v>42902</c:v>
                </c:pt>
                <c:pt idx="739">
                  <c:v>42902</c:v>
                </c:pt>
                <c:pt idx="740">
                  <c:v>42902</c:v>
                </c:pt>
                <c:pt idx="741">
                  <c:v>42902</c:v>
                </c:pt>
                <c:pt idx="742">
                  <c:v>42902</c:v>
                </c:pt>
                <c:pt idx="743">
                  <c:v>42902</c:v>
                </c:pt>
                <c:pt idx="744">
                  <c:v>42902</c:v>
                </c:pt>
                <c:pt idx="745">
                  <c:v>42902</c:v>
                </c:pt>
                <c:pt idx="746">
                  <c:v>42902</c:v>
                </c:pt>
                <c:pt idx="747">
                  <c:v>42902</c:v>
                </c:pt>
                <c:pt idx="748">
                  <c:v>42902</c:v>
                </c:pt>
                <c:pt idx="749">
                  <c:v>42902</c:v>
                </c:pt>
                <c:pt idx="750">
                  <c:v>42902</c:v>
                </c:pt>
                <c:pt idx="751">
                  <c:v>42902</c:v>
                </c:pt>
                <c:pt idx="752">
                  <c:v>42902</c:v>
                </c:pt>
                <c:pt idx="753">
                  <c:v>42902</c:v>
                </c:pt>
                <c:pt idx="754">
                  <c:v>42902</c:v>
                </c:pt>
                <c:pt idx="755">
                  <c:v>42902</c:v>
                </c:pt>
                <c:pt idx="756">
                  <c:v>42902</c:v>
                </c:pt>
                <c:pt idx="757">
                  <c:v>42902</c:v>
                </c:pt>
                <c:pt idx="758">
                  <c:v>42902</c:v>
                </c:pt>
                <c:pt idx="759">
                  <c:v>42902</c:v>
                </c:pt>
                <c:pt idx="760">
                  <c:v>42902</c:v>
                </c:pt>
                <c:pt idx="761">
                  <c:v>42902</c:v>
                </c:pt>
                <c:pt idx="762">
                  <c:v>42902</c:v>
                </c:pt>
                <c:pt idx="763">
                  <c:v>42902</c:v>
                </c:pt>
                <c:pt idx="764">
                  <c:v>42902</c:v>
                </c:pt>
                <c:pt idx="765">
                  <c:v>42902</c:v>
                </c:pt>
                <c:pt idx="766">
                  <c:v>42902</c:v>
                </c:pt>
                <c:pt idx="767">
                  <c:v>42902</c:v>
                </c:pt>
                <c:pt idx="768">
                  <c:v>42902</c:v>
                </c:pt>
                <c:pt idx="769">
                  <c:v>42902</c:v>
                </c:pt>
                <c:pt idx="770">
                  <c:v>42902</c:v>
                </c:pt>
                <c:pt idx="771">
                  <c:v>42902</c:v>
                </c:pt>
                <c:pt idx="772">
                  <c:v>42902</c:v>
                </c:pt>
                <c:pt idx="773">
                  <c:v>42902</c:v>
                </c:pt>
                <c:pt idx="774">
                  <c:v>42902</c:v>
                </c:pt>
                <c:pt idx="775">
                  <c:v>42902</c:v>
                </c:pt>
                <c:pt idx="776">
                  <c:v>42902</c:v>
                </c:pt>
                <c:pt idx="777">
                  <c:v>42902</c:v>
                </c:pt>
                <c:pt idx="778">
                  <c:v>42902</c:v>
                </c:pt>
                <c:pt idx="779">
                  <c:v>42902</c:v>
                </c:pt>
                <c:pt idx="780">
                  <c:v>42902</c:v>
                </c:pt>
                <c:pt idx="781">
                  <c:v>42902</c:v>
                </c:pt>
                <c:pt idx="782">
                  <c:v>42902</c:v>
                </c:pt>
                <c:pt idx="783">
                  <c:v>42902</c:v>
                </c:pt>
                <c:pt idx="784">
                  <c:v>42902</c:v>
                </c:pt>
                <c:pt idx="785">
                  <c:v>42902</c:v>
                </c:pt>
                <c:pt idx="786">
                  <c:v>42902</c:v>
                </c:pt>
                <c:pt idx="787">
                  <c:v>42902</c:v>
                </c:pt>
                <c:pt idx="788">
                  <c:v>42902</c:v>
                </c:pt>
                <c:pt idx="789">
                  <c:v>42902</c:v>
                </c:pt>
                <c:pt idx="790">
                  <c:v>42902</c:v>
                </c:pt>
                <c:pt idx="791">
                  <c:v>42902</c:v>
                </c:pt>
                <c:pt idx="792">
                  <c:v>42902</c:v>
                </c:pt>
                <c:pt idx="793">
                  <c:v>42902</c:v>
                </c:pt>
                <c:pt idx="794">
                  <c:v>42902</c:v>
                </c:pt>
                <c:pt idx="795">
                  <c:v>42902</c:v>
                </c:pt>
                <c:pt idx="796">
                  <c:v>42902</c:v>
                </c:pt>
                <c:pt idx="797">
                  <c:v>42902</c:v>
                </c:pt>
                <c:pt idx="798">
                  <c:v>42902</c:v>
                </c:pt>
                <c:pt idx="799">
                  <c:v>42902</c:v>
                </c:pt>
                <c:pt idx="800">
                  <c:v>42902</c:v>
                </c:pt>
                <c:pt idx="801">
                  <c:v>42902</c:v>
                </c:pt>
                <c:pt idx="802">
                  <c:v>42902</c:v>
                </c:pt>
                <c:pt idx="803">
                  <c:v>42902</c:v>
                </c:pt>
                <c:pt idx="804">
                  <c:v>42902</c:v>
                </c:pt>
                <c:pt idx="805">
                  <c:v>42902</c:v>
                </c:pt>
                <c:pt idx="806">
                  <c:v>42902</c:v>
                </c:pt>
                <c:pt idx="807">
                  <c:v>42902</c:v>
                </c:pt>
                <c:pt idx="808">
                  <c:v>42902</c:v>
                </c:pt>
                <c:pt idx="809">
                  <c:v>42902</c:v>
                </c:pt>
                <c:pt idx="810">
                  <c:v>42902</c:v>
                </c:pt>
                <c:pt idx="811">
                  <c:v>42902</c:v>
                </c:pt>
                <c:pt idx="812">
                  <c:v>42902</c:v>
                </c:pt>
                <c:pt idx="813">
                  <c:v>42902</c:v>
                </c:pt>
                <c:pt idx="814">
                  <c:v>42902</c:v>
                </c:pt>
                <c:pt idx="815">
                  <c:v>42902</c:v>
                </c:pt>
                <c:pt idx="816">
                  <c:v>42902</c:v>
                </c:pt>
                <c:pt idx="817">
                  <c:v>42902</c:v>
                </c:pt>
                <c:pt idx="818">
                  <c:v>42902</c:v>
                </c:pt>
                <c:pt idx="819">
                  <c:v>42902</c:v>
                </c:pt>
                <c:pt idx="820">
                  <c:v>42902</c:v>
                </c:pt>
                <c:pt idx="821">
                  <c:v>42902</c:v>
                </c:pt>
                <c:pt idx="822">
                  <c:v>42902</c:v>
                </c:pt>
                <c:pt idx="823">
                  <c:v>42902</c:v>
                </c:pt>
                <c:pt idx="824">
                  <c:v>42902</c:v>
                </c:pt>
                <c:pt idx="825">
                  <c:v>42902</c:v>
                </c:pt>
                <c:pt idx="826">
                  <c:v>42902</c:v>
                </c:pt>
                <c:pt idx="827">
                  <c:v>42902</c:v>
                </c:pt>
                <c:pt idx="828">
                  <c:v>42902</c:v>
                </c:pt>
                <c:pt idx="829">
                  <c:v>42902</c:v>
                </c:pt>
                <c:pt idx="830">
                  <c:v>42902</c:v>
                </c:pt>
                <c:pt idx="831">
                  <c:v>42902</c:v>
                </c:pt>
                <c:pt idx="832">
                  <c:v>42902</c:v>
                </c:pt>
                <c:pt idx="833">
                  <c:v>42902</c:v>
                </c:pt>
                <c:pt idx="834">
                  <c:v>42902</c:v>
                </c:pt>
                <c:pt idx="835">
                  <c:v>42902</c:v>
                </c:pt>
                <c:pt idx="836">
                  <c:v>42902</c:v>
                </c:pt>
                <c:pt idx="837">
                  <c:v>42902</c:v>
                </c:pt>
                <c:pt idx="838">
                  <c:v>42902</c:v>
                </c:pt>
                <c:pt idx="839">
                  <c:v>42902</c:v>
                </c:pt>
                <c:pt idx="840">
                  <c:v>42902</c:v>
                </c:pt>
                <c:pt idx="841">
                  <c:v>42902</c:v>
                </c:pt>
                <c:pt idx="842">
                  <c:v>42902</c:v>
                </c:pt>
                <c:pt idx="843">
                  <c:v>42902</c:v>
                </c:pt>
                <c:pt idx="844">
                  <c:v>42902</c:v>
                </c:pt>
                <c:pt idx="845">
                  <c:v>42902</c:v>
                </c:pt>
                <c:pt idx="846">
                  <c:v>42902</c:v>
                </c:pt>
                <c:pt idx="847">
                  <c:v>42902</c:v>
                </c:pt>
                <c:pt idx="848">
                  <c:v>42902</c:v>
                </c:pt>
                <c:pt idx="849">
                  <c:v>42902</c:v>
                </c:pt>
                <c:pt idx="850">
                  <c:v>42902</c:v>
                </c:pt>
                <c:pt idx="851">
                  <c:v>42902</c:v>
                </c:pt>
                <c:pt idx="852">
                  <c:v>42902</c:v>
                </c:pt>
                <c:pt idx="853">
                  <c:v>42902</c:v>
                </c:pt>
                <c:pt idx="854">
                  <c:v>42902</c:v>
                </c:pt>
                <c:pt idx="855">
                  <c:v>42902</c:v>
                </c:pt>
                <c:pt idx="856">
                  <c:v>42902</c:v>
                </c:pt>
                <c:pt idx="857">
                  <c:v>42902</c:v>
                </c:pt>
                <c:pt idx="858">
                  <c:v>42902</c:v>
                </c:pt>
                <c:pt idx="859">
                  <c:v>42902</c:v>
                </c:pt>
                <c:pt idx="860">
                  <c:v>42902</c:v>
                </c:pt>
                <c:pt idx="861">
                  <c:v>42902</c:v>
                </c:pt>
                <c:pt idx="862">
                  <c:v>42902</c:v>
                </c:pt>
                <c:pt idx="863">
                  <c:v>42902</c:v>
                </c:pt>
                <c:pt idx="864">
                  <c:v>42902</c:v>
                </c:pt>
                <c:pt idx="865">
                  <c:v>42902</c:v>
                </c:pt>
                <c:pt idx="866">
                  <c:v>42902</c:v>
                </c:pt>
                <c:pt idx="867">
                  <c:v>42902</c:v>
                </c:pt>
                <c:pt idx="868">
                  <c:v>42902</c:v>
                </c:pt>
                <c:pt idx="869">
                  <c:v>42902</c:v>
                </c:pt>
                <c:pt idx="870">
                  <c:v>42902</c:v>
                </c:pt>
                <c:pt idx="871">
                  <c:v>42902</c:v>
                </c:pt>
                <c:pt idx="872">
                  <c:v>42902</c:v>
                </c:pt>
                <c:pt idx="873">
                  <c:v>42902</c:v>
                </c:pt>
                <c:pt idx="874">
                  <c:v>42902</c:v>
                </c:pt>
                <c:pt idx="875">
                  <c:v>42902</c:v>
                </c:pt>
                <c:pt idx="876">
                  <c:v>42902</c:v>
                </c:pt>
                <c:pt idx="877">
                  <c:v>42902</c:v>
                </c:pt>
                <c:pt idx="878">
                  <c:v>42902</c:v>
                </c:pt>
                <c:pt idx="879">
                  <c:v>42902</c:v>
                </c:pt>
                <c:pt idx="880">
                  <c:v>42902</c:v>
                </c:pt>
                <c:pt idx="881">
                  <c:v>42902</c:v>
                </c:pt>
                <c:pt idx="882">
                  <c:v>42902</c:v>
                </c:pt>
                <c:pt idx="883">
                  <c:v>42902</c:v>
                </c:pt>
                <c:pt idx="884">
                  <c:v>42902</c:v>
                </c:pt>
                <c:pt idx="885">
                  <c:v>42902</c:v>
                </c:pt>
                <c:pt idx="886">
                  <c:v>42902</c:v>
                </c:pt>
                <c:pt idx="887">
                  <c:v>42902</c:v>
                </c:pt>
                <c:pt idx="888">
                  <c:v>42902</c:v>
                </c:pt>
                <c:pt idx="889">
                  <c:v>42902</c:v>
                </c:pt>
                <c:pt idx="890">
                  <c:v>42902</c:v>
                </c:pt>
                <c:pt idx="891">
                  <c:v>42902</c:v>
                </c:pt>
                <c:pt idx="892">
                  <c:v>42902</c:v>
                </c:pt>
                <c:pt idx="893">
                  <c:v>42902</c:v>
                </c:pt>
                <c:pt idx="894">
                  <c:v>42902</c:v>
                </c:pt>
                <c:pt idx="895">
                  <c:v>42902</c:v>
                </c:pt>
                <c:pt idx="896">
                  <c:v>42902</c:v>
                </c:pt>
                <c:pt idx="897">
                  <c:v>42902</c:v>
                </c:pt>
                <c:pt idx="898">
                  <c:v>42902</c:v>
                </c:pt>
              </c:strCache>
            </c:strRef>
          </c:cat>
          <c:val>
            <c:numRef>
              <c:f>roboczy!$L$2:$L$900</c:f>
              <c:numCache>
                <c:ptCount val="899"/>
                <c:pt idx="0">
                  <c:v>195.3</c:v>
                </c:pt>
                <c:pt idx="1">
                  <c:v>194.93</c:v>
                </c:pt>
                <c:pt idx="2">
                  <c:v>194.97</c:v>
                </c:pt>
                <c:pt idx="3">
                  <c:v>194.87</c:v>
                </c:pt>
                <c:pt idx="4">
                  <c:v>195.26</c:v>
                </c:pt>
                <c:pt idx="5">
                  <c:v>195.51</c:v>
                </c:pt>
                <c:pt idx="6">
                  <c:v>196.11</c:v>
                </c:pt>
                <c:pt idx="7">
                  <c:v>196.18</c:v>
                </c:pt>
                <c:pt idx="8">
                  <c:v>196.06</c:v>
                </c:pt>
                <c:pt idx="9">
                  <c:v>196.14</c:v>
                </c:pt>
                <c:pt idx="10">
                  <c:v>195.91</c:v>
                </c:pt>
                <c:pt idx="11">
                  <c:v>196.29</c:v>
                </c:pt>
                <c:pt idx="12">
                  <c:v>196.35</c:v>
                </c:pt>
                <c:pt idx="13">
                  <c:v>196.29</c:v>
                </c:pt>
                <c:pt idx="14">
                  <c:v>196.12</c:v>
                </c:pt>
                <c:pt idx="15">
                  <c:v>195.93</c:v>
                </c:pt>
                <c:pt idx="16">
                  <c:v>195.83</c:v>
                </c:pt>
                <c:pt idx="17">
                  <c:v>195.93</c:v>
                </c:pt>
                <c:pt idx="18">
                  <c:v>195.9</c:v>
                </c:pt>
                <c:pt idx="19">
                  <c:v>195.5</c:v>
                </c:pt>
                <c:pt idx="20">
                  <c:v>195.28</c:v>
                </c:pt>
                <c:pt idx="21">
                  <c:v>195.53</c:v>
                </c:pt>
                <c:pt idx="22">
                  <c:v>195.84</c:v>
                </c:pt>
                <c:pt idx="23">
                  <c:v>196.2</c:v>
                </c:pt>
                <c:pt idx="24">
                  <c:v>196.63</c:v>
                </c:pt>
                <c:pt idx="25">
                  <c:v>196.62</c:v>
                </c:pt>
                <c:pt idx="26">
                  <c:v>197.09</c:v>
                </c:pt>
                <c:pt idx="27">
                  <c:v>197.16</c:v>
                </c:pt>
                <c:pt idx="28">
                  <c:v>197.1</c:v>
                </c:pt>
                <c:pt idx="29">
                  <c:v>197.22</c:v>
                </c:pt>
                <c:pt idx="30">
                  <c:v>197.49</c:v>
                </c:pt>
                <c:pt idx="31">
                  <c:v>197.44</c:v>
                </c:pt>
                <c:pt idx="32">
                  <c:v>196.56</c:v>
                </c:pt>
                <c:pt idx="33">
                  <c:v>196.07</c:v>
                </c:pt>
                <c:pt idx="34">
                  <c:v>196.24</c:v>
                </c:pt>
                <c:pt idx="35">
                  <c:v>196.35</c:v>
                </c:pt>
                <c:pt idx="36">
                  <c:v>196.61</c:v>
                </c:pt>
                <c:pt idx="37">
                  <c:v>196.47</c:v>
                </c:pt>
                <c:pt idx="38">
                  <c:v>195.98</c:v>
                </c:pt>
                <c:pt idx="39">
                  <c:v>195.82</c:v>
                </c:pt>
                <c:pt idx="40">
                  <c:v>196.01</c:v>
                </c:pt>
                <c:pt idx="41">
                  <c:v>196.42</c:v>
                </c:pt>
                <c:pt idx="42">
                  <c:v>196.36</c:v>
                </c:pt>
                <c:pt idx="43">
                  <c:v>196.25</c:v>
                </c:pt>
                <c:pt idx="44">
                  <c:v>196.21</c:v>
                </c:pt>
                <c:pt idx="45">
                  <c:v>196.2</c:v>
                </c:pt>
                <c:pt idx="46">
                  <c:v>195.94</c:v>
                </c:pt>
                <c:pt idx="47">
                  <c:v>196.13</c:v>
                </c:pt>
                <c:pt idx="48">
                  <c:v>196.05</c:v>
                </c:pt>
                <c:pt idx="49">
                  <c:v>195.95</c:v>
                </c:pt>
                <c:pt idx="50">
                  <c:v>196.13</c:v>
                </c:pt>
                <c:pt idx="51">
                  <c:v>196.64</c:v>
                </c:pt>
                <c:pt idx="52">
                  <c:v>196.74</c:v>
                </c:pt>
                <c:pt idx="53">
                  <c:v>197.08</c:v>
                </c:pt>
                <c:pt idx="54">
                  <c:v>197.06</c:v>
                </c:pt>
                <c:pt idx="55">
                  <c:v>197.15</c:v>
                </c:pt>
                <c:pt idx="56">
                  <c:v>196.87</c:v>
                </c:pt>
                <c:pt idx="57">
                  <c:v>196.98</c:v>
                </c:pt>
                <c:pt idx="58">
                  <c:v>196.82</c:v>
                </c:pt>
                <c:pt idx="59">
                  <c:v>196.9</c:v>
                </c:pt>
                <c:pt idx="60">
                  <c:v>197.23</c:v>
                </c:pt>
                <c:pt idx="61">
                  <c:v>197.83</c:v>
                </c:pt>
                <c:pt idx="62">
                  <c:v>198.26</c:v>
                </c:pt>
                <c:pt idx="63">
                  <c:v>197.99</c:v>
                </c:pt>
                <c:pt idx="64">
                  <c:v>197.91</c:v>
                </c:pt>
                <c:pt idx="65">
                  <c:v>197.88</c:v>
                </c:pt>
                <c:pt idx="66">
                  <c:v>197.88</c:v>
                </c:pt>
                <c:pt idx="67">
                  <c:v>197.74</c:v>
                </c:pt>
                <c:pt idx="68">
                  <c:v>197.45</c:v>
                </c:pt>
                <c:pt idx="69">
                  <c:v>197.69</c:v>
                </c:pt>
                <c:pt idx="70">
                  <c:v>197.89</c:v>
                </c:pt>
                <c:pt idx="71">
                  <c:v>197.86</c:v>
                </c:pt>
                <c:pt idx="72">
                  <c:v>197.76</c:v>
                </c:pt>
                <c:pt idx="73">
                  <c:v>197.61</c:v>
                </c:pt>
                <c:pt idx="74">
                  <c:v>197.71</c:v>
                </c:pt>
                <c:pt idx="75">
                  <c:v>198.1</c:v>
                </c:pt>
                <c:pt idx="76">
                  <c:v>198.64</c:v>
                </c:pt>
                <c:pt idx="77">
                  <c:v>198.45</c:v>
                </c:pt>
                <c:pt idx="78">
                  <c:v>198.7</c:v>
                </c:pt>
                <c:pt idx="79">
                  <c:v>198.98</c:v>
                </c:pt>
                <c:pt idx="80">
                  <c:v>198.61</c:v>
                </c:pt>
                <c:pt idx="81">
                  <c:v>198.81</c:v>
                </c:pt>
                <c:pt idx="82">
                  <c:v>198.73</c:v>
                </c:pt>
                <c:pt idx="83">
                  <c:v>198.79</c:v>
                </c:pt>
                <c:pt idx="84">
                  <c:v>198.52</c:v>
                </c:pt>
                <c:pt idx="85">
                  <c:v>198.28</c:v>
                </c:pt>
                <c:pt idx="86">
                  <c:v>197.95</c:v>
                </c:pt>
                <c:pt idx="87">
                  <c:v>197.74</c:v>
                </c:pt>
                <c:pt idx="88">
                  <c:v>198.41</c:v>
                </c:pt>
                <c:pt idx="89">
                  <c:v>199.05</c:v>
                </c:pt>
                <c:pt idx="90">
                  <c:v>199.33</c:v>
                </c:pt>
                <c:pt idx="91">
                  <c:v>199.5</c:v>
                </c:pt>
                <c:pt idx="92">
                  <c:v>199.15</c:v>
                </c:pt>
                <c:pt idx="93">
                  <c:v>198.97</c:v>
                </c:pt>
                <c:pt idx="94">
                  <c:v>199.02</c:v>
                </c:pt>
                <c:pt idx="95">
                  <c:v>199.24</c:v>
                </c:pt>
                <c:pt idx="96">
                  <c:v>199.07</c:v>
                </c:pt>
                <c:pt idx="97">
                  <c:v>199.33</c:v>
                </c:pt>
                <c:pt idx="98">
                  <c:v>199.46</c:v>
                </c:pt>
                <c:pt idx="99">
                  <c:v>199.63</c:v>
                </c:pt>
                <c:pt idx="100">
                  <c:v>199.62</c:v>
                </c:pt>
                <c:pt idx="101">
                  <c:v>199.38</c:v>
                </c:pt>
                <c:pt idx="102">
                  <c:v>199.37</c:v>
                </c:pt>
                <c:pt idx="103">
                  <c:v>199.39</c:v>
                </c:pt>
                <c:pt idx="104">
                  <c:v>199.06</c:v>
                </c:pt>
                <c:pt idx="105">
                  <c:v>198.46</c:v>
                </c:pt>
                <c:pt idx="106">
                  <c:v>198.75</c:v>
                </c:pt>
                <c:pt idx="107">
                  <c:v>198.38</c:v>
                </c:pt>
                <c:pt idx="108">
                  <c:v>198.07</c:v>
                </c:pt>
                <c:pt idx="109">
                  <c:v>197.63</c:v>
                </c:pt>
                <c:pt idx="110">
                  <c:v>196.69</c:v>
                </c:pt>
                <c:pt idx="111">
                  <c:v>196.11</c:v>
                </c:pt>
                <c:pt idx="112">
                  <c:v>196.78</c:v>
                </c:pt>
                <c:pt idx="113">
                  <c:v>196.75</c:v>
                </c:pt>
                <c:pt idx="114">
                  <c:v>197.95</c:v>
                </c:pt>
                <c:pt idx="115">
                  <c:v>198.23</c:v>
                </c:pt>
                <c:pt idx="116">
                  <c:v>198.59</c:v>
                </c:pt>
                <c:pt idx="117">
                  <c:v>198.21</c:v>
                </c:pt>
                <c:pt idx="118">
                  <c:v>198.17</c:v>
                </c:pt>
                <c:pt idx="119">
                  <c:v>198.21</c:v>
                </c:pt>
                <c:pt idx="120">
                  <c:v>198.76</c:v>
                </c:pt>
                <c:pt idx="121">
                  <c:v>199.06</c:v>
                </c:pt>
                <c:pt idx="122">
                  <c:v>198.85</c:v>
                </c:pt>
                <c:pt idx="123">
                  <c:v>199.26</c:v>
                </c:pt>
                <c:pt idx="124">
                  <c:v>199.5</c:v>
                </c:pt>
                <c:pt idx="125">
                  <c:v>199.77</c:v>
                </c:pt>
                <c:pt idx="126">
                  <c:v>200.04</c:v>
                </c:pt>
                <c:pt idx="127">
                  <c:v>200.4</c:v>
                </c:pt>
                <c:pt idx="128">
                  <c:v>200.73</c:v>
                </c:pt>
                <c:pt idx="129">
                  <c:v>200.16</c:v>
                </c:pt>
                <c:pt idx="130">
                  <c:v>199.62</c:v>
                </c:pt>
                <c:pt idx="131">
                  <c:v>198.53</c:v>
                </c:pt>
                <c:pt idx="132">
                  <c:v>198.7</c:v>
                </c:pt>
                <c:pt idx="133">
                  <c:v>198.47</c:v>
                </c:pt>
                <c:pt idx="134">
                  <c:v>198.45</c:v>
                </c:pt>
                <c:pt idx="135">
                  <c:v>198.7</c:v>
                </c:pt>
                <c:pt idx="136">
                  <c:v>198.49</c:v>
                </c:pt>
                <c:pt idx="137">
                  <c:v>198.69</c:v>
                </c:pt>
                <c:pt idx="138">
                  <c:v>199.06</c:v>
                </c:pt>
                <c:pt idx="139">
                  <c:v>199.29</c:v>
                </c:pt>
                <c:pt idx="140">
                  <c:v>199.41</c:v>
                </c:pt>
                <c:pt idx="141">
                  <c:v>199.32</c:v>
                </c:pt>
                <c:pt idx="142">
                  <c:v>199.51</c:v>
                </c:pt>
                <c:pt idx="143">
                  <c:v>199.47</c:v>
                </c:pt>
                <c:pt idx="144">
                  <c:v>199.52</c:v>
                </c:pt>
                <c:pt idx="145">
                  <c:v>199.62</c:v>
                </c:pt>
                <c:pt idx="146">
                  <c:v>199.44</c:v>
                </c:pt>
                <c:pt idx="147">
                  <c:v>199.26</c:v>
                </c:pt>
                <c:pt idx="148">
                  <c:v>199.48</c:v>
                </c:pt>
                <c:pt idx="149">
                  <c:v>199.4</c:v>
                </c:pt>
                <c:pt idx="150">
                  <c:v>199.88</c:v>
                </c:pt>
                <c:pt idx="151">
                  <c:v>200.01</c:v>
                </c:pt>
                <c:pt idx="152">
                  <c:v>200.03</c:v>
                </c:pt>
                <c:pt idx="153">
                  <c:v>200.2</c:v>
                </c:pt>
                <c:pt idx="154">
                  <c:v>200.42</c:v>
                </c:pt>
                <c:pt idx="155">
                  <c:v>200.39</c:v>
                </c:pt>
                <c:pt idx="156">
                  <c:v>200.47</c:v>
                </c:pt>
                <c:pt idx="157">
                  <c:v>200.54</c:v>
                </c:pt>
                <c:pt idx="158">
                  <c:v>200.79</c:v>
                </c:pt>
                <c:pt idx="159">
                  <c:v>200.66</c:v>
                </c:pt>
                <c:pt idx="160">
                  <c:v>200.54</c:v>
                </c:pt>
                <c:pt idx="161">
                  <c:v>200.42</c:v>
                </c:pt>
                <c:pt idx="162">
                  <c:v>200.66</c:v>
                </c:pt>
                <c:pt idx="163">
                  <c:v>200.51</c:v>
                </c:pt>
                <c:pt idx="164">
                  <c:v>200.36</c:v>
                </c:pt>
                <c:pt idx="165">
                  <c:v>200.77</c:v>
                </c:pt>
                <c:pt idx="166">
                  <c:v>200.97</c:v>
                </c:pt>
                <c:pt idx="167">
                  <c:v>201.05</c:v>
                </c:pt>
                <c:pt idx="168">
                  <c:v>201.15</c:v>
                </c:pt>
                <c:pt idx="169">
                  <c:v>201.66</c:v>
                </c:pt>
                <c:pt idx="170">
                  <c:v>201.84</c:v>
                </c:pt>
                <c:pt idx="171">
                  <c:v>201.9</c:v>
                </c:pt>
                <c:pt idx="172">
                  <c:v>201.86</c:v>
                </c:pt>
                <c:pt idx="173">
                  <c:v>201.38</c:v>
                </c:pt>
                <c:pt idx="174">
                  <c:v>201.66</c:v>
                </c:pt>
                <c:pt idx="175">
                  <c:v>201.98</c:v>
                </c:pt>
                <c:pt idx="176">
                  <c:v>201.9</c:v>
                </c:pt>
                <c:pt idx="177">
                  <c:v>201.56</c:v>
                </c:pt>
                <c:pt idx="178">
                  <c:v>201.41</c:v>
                </c:pt>
                <c:pt idx="179">
                  <c:v>201.55</c:v>
                </c:pt>
                <c:pt idx="180">
                  <c:v>201.55</c:v>
                </c:pt>
                <c:pt idx="181">
                  <c:v>201.47</c:v>
                </c:pt>
                <c:pt idx="182">
                  <c:v>201.6</c:v>
                </c:pt>
                <c:pt idx="183">
                  <c:v>201.76</c:v>
                </c:pt>
                <c:pt idx="184">
                  <c:v>201.6</c:v>
                </c:pt>
                <c:pt idx="185">
                  <c:v>201.34</c:v>
                </c:pt>
                <c:pt idx="186">
                  <c:v>201.21</c:v>
                </c:pt>
                <c:pt idx="187">
                  <c:v>200.9</c:v>
                </c:pt>
                <c:pt idx="188">
                  <c:v>201.14</c:v>
                </c:pt>
                <c:pt idx="189">
                  <c:v>201.31</c:v>
                </c:pt>
                <c:pt idx="190">
                  <c:v>201.23</c:v>
                </c:pt>
                <c:pt idx="191">
                  <c:v>201.2</c:v>
                </c:pt>
                <c:pt idx="192">
                  <c:v>201.1</c:v>
                </c:pt>
                <c:pt idx="193">
                  <c:v>201.12</c:v>
                </c:pt>
                <c:pt idx="194">
                  <c:v>201.14</c:v>
                </c:pt>
                <c:pt idx="195">
                  <c:v>201.24</c:v>
                </c:pt>
                <c:pt idx="196">
                  <c:v>201.45</c:v>
                </c:pt>
                <c:pt idx="197">
                  <c:v>201.38</c:v>
                </c:pt>
                <c:pt idx="198">
                  <c:v>201.18</c:v>
                </c:pt>
                <c:pt idx="199">
                  <c:v>201.12</c:v>
                </c:pt>
                <c:pt idx="200">
                  <c:v>201.16</c:v>
                </c:pt>
                <c:pt idx="201">
                  <c:v>201.35</c:v>
                </c:pt>
                <c:pt idx="202">
                  <c:v>201.27</c:v>
                </c:pt>
                <c:pt idx="203">
                  <c:v>201.25</c:v>
                </c:pt>
                <c:pt idx="204">
                  <c:v>201.12</c:v>
                </c:pt>
                <c:pt idx="205">
                  <c:v>200.93</c:v>
                </c:pt>
                <c:pt idx="206">
                  <c:v>200.96</c:v>
                </c:pt>
                <c:pt idx="207">
                  <c:v>201.12</c:v>
                </c:pt>
                <c:pt idx="208">
                  <c:v>201.28</c:v>
                </c:pt>
                <c:pt idx="209">
                  <c:v>201.32</c:v>
                </c:pt>
                <c:pt idx="210">
                  <c:v>201.47</c:v>
                </c:pt>
                <c:pt idx="211">
                  <c:v>201.62</c:v>
                </c:pt>
                <c:pt idx="212">
                  <c:v>201.69</c:v>
                </c:pt>
                <c:pt idx="213">
                  <c:v>202.14</c:v>
                </c:pt>
                <c:pt idx="214">
                  <c:v>202.02</c:v>
                </c:pt>
                <c:pt idx="215">
                  <c:v>201.67</c:v>
                </c:pt>
                <c:pt idx="216">
                  <c:v>201.6</c:v>
                </c:pt>
                <c:pt idx="217">
                  <c:v>201.24</c:v>
                </c:pt>
                <c:pt idx="218">
                  <c:v>200.95</c:v>
                </c:pt>
                <c:pt idx="219">
                  <c:v>201.07</c:v>
                </c:pt>
                <c:pt idx="220">
                  <c:v>201.28</c:v>
                </c:pt>
                <c:pt idx="221">
                  <c:v>201.41</c:v>
                </c:pt>
                <c:pt idx="222">
                  <c:v>201.23</c:v>
                </c:pt>
                <c:pt idx="223">
                  <c:v>201.2</c:v>
                </c:pt>
                <c:pt idx="224">
                  <c:v>201.02</c:v>
                </c:pt>
                <c:pt idx="225">
                  <c:v>200.87</c:v>
                </c:pt>
                <c:pt idx="226">
                  <c:v>200.77</c:v>
                </c:pt>
                <c:pt idx="227">
                  <c:v>200.6</c:v>
                </c:pt>
                <c:pt idx="228">
                  <c:v>200.64</c:v>
                </c:pt>
                <c:pt idx="229">
                  <c:v>201.09</c:v>
                </c:pt>
                <c:pt idx="230">
                  <c:v>201.18</c:v>
                </c:pt>
                <c:pt idx="231">
                  <c:v>200.92</c:v>
                </c:pt>
                <c:pt idx="232">
                  <c:v>200.44</c:v>
                </c:pt>
                <c:pt idx="233">
                  <c:v>199.68</c:v>
                </c:pt>
                <c:pt idx="234">
                  <c:v>199.77</c:v>
                </c:pt>
                <c:pt idx="235">
                  <c:v>199.81</c:v>
                </c:pt>
                <c:pt idx="236">
                  <c:v>200.45</c:v>
                </c:pt>
                <c:pt idx="237">
                  <c:v>201.32</c:v>
                </c:pt>
                <c:pt idx="238">
                  <c:v>200.97</c:v>
                </c:pt>
                <c:pt idx="239">
                  <c:v>201.22</c:v>
                </c:pt>
                <c:pt idx="240">
                  <c:v>201.61</c:v>
                </c:pt>
                <c:pt idx="241">
                  <c:v>200.33</c:v>
                </c:pt>
                <c:pt idx="242">
                  <c:v>200.98</c:v>
                </c:pt>
                <c:pt idx="243">
                  <c:v>201.17</c:v>
                </c:pt>
                <c:pt idx="244">
                  <c:v>201.71</c:v>
                </c:pt>
                <c:pt idx="245">
                  <c:v>201.87</c:v>
                </c:pt>
                <c:pt idx="246">
                  <c:v>202.22</c:v>
                </c:pt>
                <c:pt idx="247">
                  <c:v>202</c:v>
                </c:pt>
                <c:pt idx="248">
                  <c:v>202.26</c:v>
                </c:pt>
                <c:pt idx="249">
                  <c:v>202.06</c:v>
                </c:pt>
                <c:pt idx="250">
                  <c:v>201.58</c:v>
                </c:pt>
                <c:pt idx="251">
                  <c:v>202.07</c:v>
                </c:pt>
                <c:pt idx="252">
                  <c:v>202.4</c:v>
                </c:pt>
                <c:pt idx="253">
                  <c:v>202.53</c:v>
                </c:pt>
                <c:pt idx="254">
                  <c:v>202.35</c:v>
                </c:pt>
                <c:pt idx="255">
                  <c:v>202.26</c:v>
                </c:pt>
                <c:pt idx="256">
                  <c:v>202.22</c:v>
                </c:pt>
                <c:pt idx="257">
                  <c:v>202.4</c:v>
                </c:pt>
                <c:pt idx="258">
                  <c:v>202.39</c:v>
                </c:pt>
                <c:pt idx="259">
                  <c:v>202.2</c:v>
                </c:pt>
                <c:pt idx="260">
                  <c:v>202.18</c:v>
                </c:pt>
                <c:pt idx="261">
                  <c:v>202.37</c:v>
                </c:pt>
                <c:pt idx="262">
                  <c:v>202.48</c:v>
                </c:pt>
                <c:pt idx="263">
                  <c:v>202.3</c:v>
                </c:pt>
                <c:pt idx="264">
                  <c:v>202.37</c:v>
                </c:pt>
                <c:pt idx="265">
                  <c:v>202.34</c:v>
                </c:pt>
                <c:pt idx="266">
                  <c:v>202.29</c:v>
                </c:pt>
                <c:pt idx="267">
                  <c:v>203.05</c:v>
                </c:pt>
                <c:pt idx="268">
                  <c:v>203.14</c:v>
                </c:pt>
                <c:pt idx="269">
                  <c:v>203.36</c:v>
                </c:pt>
                <c:pt idx="270">
                  <c:v>203.42</c:v>
                </c:pt>
                <c:pt idx="271">
                  <c:v>203.23</c:v>
                </c:pt>
                <c:pt idx="272">
                  <c:v>203.33</c:v>
                </c:pt>
                <c:pt idx="273">
                  <c:v>203.64</c:v>
                </c:pt>
                <c:pt idx="274">
                  <c:v>203.87</c:v>
                </c:pt>
                <c:pt idx="275">
                  <c:v>203.93</c:v>
                </c:pt>
                <c:pt idx="276">
                  <c:v>204.32</c:v>
                </c:pt>
                <c:pt idx="277">
                  <c:v>204.34</c:v>
                </c:pt>
                <c:pt idx="278">
                  <c:v>203.98</c:v>
                </c:pt>
                <c:pt idx="279">
                  <c:v>204.14</c:v>
                </c:pt>
                <c:pt idx="280">
                  <c:v>204.36</c:v>
                </c:pt>
                <c:pt idx="281">
                  <c:v>204.26</c:v>
                </c:pt>
                <c:pt idx="282">
                  <c:v>204.31</c:v>
                </c:pt>
                <c:pt idx="283">
                  <c:v>204.27</c:v>
                </c:pt>
                <c:pt idx="284">
                  <c:v>204.29</c:v>
                </c:pt>
                <c:pt idx="285">
                  <c:v>204.44</c:v>
                </c:pt>
                <c:pt idx="286">
                  <c:v>204.26</c:v>
                </c:pt>
                <c:pt idx="287">
                  <c:v>203.98</c:v>
                </c:pt>
                <c:pt idx="288">
                  <c:v>203.93</c:v>
                </c:pt>
                <c:pt idx="289">
                  <c:v>203.53</c:v>
                </c:pt>
                <c:pt idx="290">
                  <c:v>203.17</c:v>
                </c:pt>
                <c:pt idx="291">
                  <c:v>203.19</c:v>
                </c:pt>
                <c:pt idx="292">
                  <c:v>203.5</c:v>
                </c:pt>
                <c:pt idx="293">
                  <c:v>203.78</c:v>
                </c:pt>
                <c:pt idx="294">
                  <c:v>203.3</c:v>
                </c:pt>
                <c:pt idx="295">
                  <c:v>203.27</c:v>
                </c:pt>
                <c:pt idx="296">
                  <c:v>203.34</c:v>
                </c:pt>
                <c:pt idx="297">
                  <c:v>203.25</c:v>
                </c:pt>
                <c:pt idx="298">
                  <c:v>203.3</c:v>
                </c:pt>
                <c:pt idx="299">
                  <c:v>203.06</c:v>
                </c:pt>
                <c:pt idx="300">
                  <c:v>203.05</c:v>
                </c:pt>
                <c:pt idx="301">
                  <c:v>203.21</c:v>
                </c:pt>
                <c:pt idx="302">
                  <c:v>203.36</c:v>
                </c:pt>
                <c:pt idx="303">
                  <c:v>203.39</c:v>
                </c:pt>
                <c:pt idx="304">
                  <c:v>203.73</c:v>
                </c:pt>
                <c:pt idx="305">
                  <c:v>203.55</c:v>
                </c:pt>
                <c:pt idx="306">
                  <c:v>203.45</c:v>
                </c:pt>
                <c:pt idx="307">
                  <c:v>203.26</c:v>
                </c:pt>
                <c:pt idx="308">
                  <c:v>203.02</c:v>
                </c:pt>
                <c:pt idx="309">
                  <c:v>202.86</c:v>
                </c:pt>
                <c:pt idx="310">
                  <c:v>202.9</c:v>
                </c:pt>
                <c:pt idx="311">
                  <c:v>203.1</c:v>
                </c:pt>
                <c:pt idx="312">
                  <c:v>203.21</c:v>
                </c:pt>
                <c:pt idx="313">
                  <c:v>202.65</c:v>
                </c:pt>
                <c:pt idx="314">
                  <c:v>202.5</c:v>
                </c:pt>
                <c:pt idx="315">
                  <c:v>202.27</c:v>
                </c:pt>
                <c:pt idx="316">
                  <c:v>202.22</c:v>
                </c:pt>
                <c:pt idx="317">
                  <c:v>202.13</c:v>
                </c:pt>
                <c:pt idx="318">
                  <c:v>202.26</c:v>
                </c:pt>
                <c:pt idx="319">
                  <c:v>202.45</c:v>
                </c:pt>
                <c:pt idx="320">
                  <c:v>202.4</c:v>
                </c:pt>
                <c:pt idx="321">
                  <c:v>202.25</c:v>
                </c:pt>
                <c:pt idx="322">
                  <c:v>202.51</c:v>
                </c:pt>
                <c:pt idx="323">
                  <c:v>202.75</c:v>
                </c:pt>
                <c:pt idx="324">
                  <c:v>203.01</c:v>
                </c:pt>
                <c:pt idx="325">
                  <c:v>202.92</c:v>
                </c:pt>
                <c:pt idx="326">
                  <c:v>202.85</c:v>
                </c:pt>
                <c:pt idx="327">
                  <c:v>202.68</c:v>
                </c:pt>
                <c:pt idx="328">
                  <c:v>202.22</c:v>
                </c:pt>
                <c:pt idx="329">
                  <c:v>201.67</c:v>
                </c:pt>
                <c:pt idx="330">
                  <c:v>201.82</c:v>
                </c:pt>
                <c:pt idx="331">
                  <c:v>202.03</c:v>
                </c:pt>
                <c:pt idx="332">
                  <c:v>201.99</c:v>
                </c:pt>
                <c:pt idx="333">
                  <c:v>201.93</c:v>
                </c:pt>
                <c:pt idx="334">
                  <c:v>202.15</c:v>
                </c:pt>
                <c:pt idx="335">
                  <c:v>202.08</c:v>
                </c:pt>
                <c:pt idx="336">
                  <c:v>201.84</c:v>
                </c:pt>
                <c:pt idx="337">
                  <c:v>201.62</c:v>
                </c:pt>
                <c:pt idx="338">
                  <c:v>200.78</c:v>
                </c:pt>
                <c:pt idx="339">
                  <c:v>200.01</c:v>
                </c:pt>
                <c:pt idx="340">
                  <c:v>200.17</c:v>
                </c:pt>
                <c:pt idx="341">
                  <c:v>199.67</c:v>
                </c:pt>
                <c:pt idx="342">
                  <c:v>199.37</c:v>
                </c:pt>
                <c:pt idx="343">
                  <c:v>198.99</c:v>
                </c:pt>
                <c:pt idx="344">
                  <c:v>199.64</c:v>
                </c:pt>
                <c:pt idx="345">
                  <c:v>200.15</c:v>
                </c:pt>
                <c:pt idx="346">
                  <c:v>199.19</c:v>
                </c:pt>
                <c:pt idx="347">
                  <c:v>199.23</c:v>
                </c:pt>
                <c:pt idx="348">
                  <c:v>199.61</c:v>
                </c:pt>
                <c:pt idx="349">
                  <c:v>199.85</c:v>
                </c:pt>
                <c:pt idx="350">
                  <c:v>199.42</c:v>
                </c:pt>
                <c:pt idx="351">
                  <c:v>199.26</c:v>
                </c:pt>
                <c:pt idx="352">
                  <c:v>198.28</c:v>
                </c:pt>
                <c:pt idx="353">
                  <c:v>197.89</c:v>
                </c:pt>
                <c:pt idx="354">
                  <c:v>198.28</c:v>
                </c:pt>
                <c:pt idx="355">
                  <c:v>199.27</c:v>
                </c:pt>
                <c:pt idx="356">
                  <c:v>199.89</c:v>
                </c:pt>
                <c:pt idx="357">
                  <c:v>199.73</c:v>
                </c:pt>
                <c:pt idx="358">
                  <c:v>199.63</c:v>
                </c:pt>
                <c:pt idx="359">
                  <c:v>199.53</c:v>
                </c:pt>
                <c:pt idx="360">
                  <c:v>200.04</c:v>
                </c:pt>
                <c:pt idx="361">
                  <c:v>200.52</c:v>
                </c:pt>
                <c:pt idx="362">
                  <c:v>200.07</c:v>
                </c:pt>
                <c:pt idx="363">
                  <c:v>200.56</c:v>
                </c:pt>
                <c:pt idx="364">
                  <c:v>200.68</c:v>
                </c:pt>
                <c:pt idx="365">
                  <c:v>200.61</c:v>
                </c:pt>
                <c:pt idx="366">
                  <c:v>200.82</c:v>
                </c:pt>
                <c:pt idx="367">
                  <c:v>200.8</c:v>
                </c:pt>
                <c:pt idx="368">
                  <c:v>200.8</c:v>
                </c:pt>
                <c:pt idx="369">
                  <c:v>200.59</c:v>
                </c:pt>
                <c:pt idx="370">
                  <c:v>200.49</c:v>
                </c:pt>
                <c:pt idx="371">
                  <c:v>200.19</c:v>
                </c:pt>
                <c:pt idx="372">
                  <c:v>199.86</c:v>
                </c:pt>
                <c:pt idx="373">
                  <c:v>199.24</c:v>
                </c:pt>
                <c:pt idx="374">
                  <c:v>199.25</c:v>
                </c:pt>
                <c:pt idx="375">
                  <c:v>199.28</c:v>
                </c:pt>
                <c:pt idx="376">
                  <c:v>199.42</c:v>
                </c:pt>
                <c:pt idx="377">
                  <c:v>199.63</c:v>
                </c:pt>
                <c:pt idx="378">
                  <c:v>200.38</c:v>
                </c:pt>
                <c:pt idx="379">
                  <c:v>200.44</c:v>
                </c:pt>
                <c:pt idx="380">
                  <c:v>200.38</c:v>
                </c:pt>
                <c:pt idx="381">
                  <c:v>200.08</c:v>
                </c:pt>
                <c:pt idx="382">
                  <c:v>200.16</c:v>
                </c:pt>
                <c:pt idx="383">
                  <c:v>200.07</c:v>
                </c:pt>
                <c:pt idx="384">
                  <c:v>200.08</c:v>
                </c:pt>
                <c:pt idx="385">
                  <c:v>199.71</c:v>
                </c:pt>
                <c:pt idx="386">
                  <c:v>199.61</c:v>
                </c:pt>
                <c:pt idx="387">
                  <c:v>199.83</c:v>
                </c:pt>
                <c:pt idx="388">
                  <c:v>199.91</c:v>
                </c:pt>
                <c:pt idx="389">
                  <c:v>199.93</c:v>
                </c:pt>
                <c:pt idx="390">
                  <c:v>199.2</c:v>
                </c:pt>
                <c:pt idx="391">
                  <c:v>199.38</c:v>
                </c:pt>
                <c:pt idx="392">
                  <c:v>199.59</c:v>
                </c:pt>
                <c:pt idx="393">
                  <c:v>199.61</c:v>
                </c:pt>
                <c:pt idx="394">
                  <c:v>199.63</c:v>
                </c:pt>
                <c:pt idx="395">
                  <c:v>200.06</c:v>
                </c:pt>
                <c:pt idx="396">
                  <c:v>200.27</c:v>
                </c:pt>
                <c:pt idx="397">
                  <c:v>200.31</c:v>
                </c:pt>
                <c:pt idx="398">
                  <c:v>199.91</c:v>
                </c:pt>
                <c:pt idx="399">
                  <c:v>200.15</c:v>
                </c:pt>
                <c:pt idx="400">
                  <c:v>200.06</c:v>
                </c:pt>
                <c:pt idx="401">
                  <c:v>199.62</c:v>
                </c:pt>
                <c:pt idx="402">
                  <c:v>199.28</c:v>
                </c:pt>
                <c:pt idx="403">
                  <c:v>199.41</c:v>
                </c:pt>
                <c:pt idx="404">
                  <c:v>199.29</c:v>
                </c:pt>
                <c:pt idx="405">
                  <c:v>199.78</c:v>
                </c:pt>
                <c:pt idx="406">
                  <c:v>199.78</c:v>
                </c:pt>
                <c:pt idx="407">
                  <c:v>199.78</c:v>
                </c:pt>
                <c:pt idx="408">
                  <c:v>199.36</c:v>
                </c:pt>
                <c:pt idx="409">
                  <c:v>199.12</c:v>
                </c:pt>
                <c:pt idx="410">
                  <c:v>199.74</c:v>
                </c:pt>
                <c:pt idx="411">
                  <c:v>200.01</c:v>
                </c:pt>
                <c:pt idx="412">
                  <c:v>199.96</c:v>
                </c:pt>
                <c:pt idx="413">
                  <c:v>200.08</c:v>
                </c:pt>
                <c:pt idx="414">
                  <c:v>199.85</c:v>
                </c:pt>
                <c:pt idx="415">
                  <c:v>200.58</c:v>
                </c:pt>
                <c:pt idx="416">
                  <c:v>200.83</c:v>
                </c:pt>
                <c:pt idx="417">
                  <c:v>201.28</c:v>
                </c:pt>
                <c:pt idx="418">
                  <c:v>201.2</c:v>
                </c:pt>
                <c:pt idx="419">
                  <c:v>200.87</c:v>
                </c:pt>
                <c:pt idx="420">
                  <c:v>201.13</c:v>
                </c:pt>
                <c:pt idx="421">
                  <c:v>201.07</c:v>
                </c:pt>
                <c:pt idx="422">
                  <c:v>201.19</c:v>
                </c:pt>
                <c:pt idx="423">
                  <c:v>201</c:v>
                </c:pt>
                <c:pt idx="424">
                  <c:v>201.02</c:v>
                </c:pt>
                <c:pt idx="425">
                  <c:v>201.22</c:v>
                </c:pt>
                <c:pt idx="426">
                  <c:v>201.03</c:v>
                </c:pt>
                <c:pt idx="427">
                  <c:v>200.96</c:v>
                </c:pt>
                <c:pt idx="428">
                  <c:v>201.23</c:v>
                </c:pt>
                <c:pt idx="429">
                  <c:v>201.99</c:v>
                </c:pt>
                <c:pt idx="430">
                  <c:v>202.18</c:v>
                </c:pt>
                <c:pt idx="431">
                  <c:v>202.23</c:v>
                </c:pt>
                <c:pt idx="432">
                  <c:v>202.42</c:v>
                </c:pt>
                <c:pt idx="433">
                  <c:v>202.39</c:v>
                </c:pt>
                <c:pt idx="434">
                  <c:v>202.26</c:v>
                </c:pt>
                <c:pt idx="435">
                  <c:v>202.48</c:v>
                </c:pt>
                <c:pt idx="436">
                  <c:v>202.65</c:v>
                </c:pt>
                <c:pt idx="437">
                  <c:v>203.13</c:v>
                </c:pt>
                <c:pt idx="438">
                  <c:v>203.01</c:v>
                </c:pt>
                <c:pt idx="439">
                  <c:v>203.02</c:v>
                </c:pt>
                <c:pt idx="440">
                  <c:v>202.95</c:v>
                </c:pt>
                <c:pt idx="441">
                  <c:v>202.88</c:v>
                </c:pt>
                <c:pt idx="442">
                  <c:v>202.75</c:v>
                </c:pt>
                <c:pt idx="443">
                  <c:v>202.94</c:v>
                </c:pt>
                <c:pt idx="444">
                  <c:v>202.94</c:v>
                </c:pt>
                <c:pt idx="445">
                  <c:v>203.15</c:v>
                </c:pt>
                <c:pt idx="446">
                  <c:v>203.4</c:v>
                </c:pt>
                <c:pt idx="447">
                  <c:v>203.38</c:v>
                </c:pt>
                <c:pt idx="448">
                  <c:v>203.33</c:v>
                </c:pt>
                <c:pt idx="449">
                  <c:v>203.42</c:v>
                </c:pt>
                <c:pt idx="450">
                  <c:v>203.6</c:v>
                </c:pt>
                <c:pt idx="451">
                  <c:v>203.42</c:v>
                </c:pt>
                <c:pt idx="452">
                  <c:v>203.38</c:v>
                </c:pt>
                <c:pt idx="453">
                  <c:v>203.61</c:v>
                </c:pt>
                <c:pt idx="454">
                  <c:v>203.5</c:v>
                </c:pt>
                <c:pt idx="455">
                  <c:v>203.36</c:v>
                </c:pt>
                <c:pt idx="456">
                  <c:v>203.27</c:v>
                </c:pt>
                <c:pt idx="457">
                  <c:v>203.39</c:v>
                </c:pt>
                <c:pt idx="458">
                  <c:v>203.49</c:v>
                </c:pt>
                <c:pt idx="459">
                  <c:v>203.43</c:v>
                </c:pt>
                <c:pt idx="460">
                  <c:v>203.85</c:v>
                </c:pt>
                <c:pt idx="461">
                  <c:v>204</c:v>
                </c:pt>
                <c:pt idx="462">
                  <c:v>204.55</c:v>
                </c:pt>
                <c:pt idx="463">
                  <c:v>204.24</c:v>
                </c:pt>
                <c:pt idx="464">
                  <c:v>204.25</c:v>
                </c:pt>
                <c:pt idx="465">
                  <c:v>204.72</c:v>
                </c:pt>
                <c:pt idx="466">
                  <c:v>204.69</c:v>
                </c:pt>
                <c:pt idx="467">
                  <c:v>204.59</c:v>
                </c:pt>
                <c:pt idx="468">
                  <c:v>204.52</c:v>
                </c:pt>
                <c:pt idx="469">
                  <c:v>204.59</c:v>
                </c:pt>
                <c:pt idx="470">
                  <c:v>204.7</c:v>
                </c:pt>
                <c:pt idx="471">
                  <c:v>204.82</c:v>
                </c:pt>
                <c:pt idx="472">
                  <c:v>205.36</c:v>
                </c:pt>
                <c:pt idx="473">
                  <c:v>205.41</c:v>
                </c:pt>
                <c:pt idx="474">
                  <c:v>205.29</c:v>
                </c:pt>
                <c:pt idx="475">
                  <c:v>205.57</c:v>
                </c:pt>
                <c:pt idx="476">
                  <c:v>205.54</c:v>
                </c:pt>
                <c:pt idx="477">
                  <c:v>205.92</c:v>
                </c:pt>
                <c:pt idx="478">
                  <c:v>205.93</c:v>
                </c:pt>
                <c:pt idx="479">
                  <c:v>206.02</c:v>
                </c:pt>
                <c:pt idx="480">
                  <c:v>205.95</c:v>
                </c:pt>
                <c:pt idx="481">
                  <c:v>206.01</c:v>
                </c:pt>
                <c:pt idx="482">
                  <c:v>206.14</c:v>
                </c:pt>
                <c:pt idx="483">
                  <c:v>206.34</c:v>
                </c:pt>
                <c:pt idx="484">
                  <c:v>206.21</c:v>
                </c:pt>
                <c:pt idx="485">
                  <c:v>206.64</c:v>
                </c:pt>
                <c:pt idx="486">
                  <c:v>206.59</c:v>
                </c:pt>
                <c:pt idx="487">
                  <c:v>206.59</c:v>
                </c:pt>
                <c:pt idx="488">
                  <c:v>206.59</c:v>
                </c:pt>
                <c:pt idx="489">
                  <c:v>206.59</c:v>
                </c:pt>
                <c:pt idx="490">
                  <c:v>206.59</c:v>
                </c:pt>
                <c:pt idx="491">
                  <c:v>206.59</c:v>
                </c:pt>
                <c:pt idx="492">
                  <c:v>206.59</c:v>
                </c:pt>
                <c:pt idx="493">
                  <c:v>206.59</c:v>
                </c:pt>
                <c:pt idx="494">
                  <c:v>206.59</c:v>
                </c:pt>
                <c:pt idx="495">
                  <c:v>206.59</c:v>
                </c:pt>
                <c:pt idx="496">
                  <c:v>206.59</c:v>
                </c:pt>
                <c:pt idx="497">
                  <c:v>206.59</c:v>
                </c:pt>
                <c:pt idx="498">
                  <c:v>206.59</c:v>
                </c:pt>
                <c:pt idx="499">
                  <c:v>206.59</c:v>
                </c:pt>
                <c:pt idx="500">
                  <c:v>206.59</c:v>
                </c:pt>
                <c:pt idx="501">
                  <c:v>206.59</c:v>
                </c:pt>
                <c:pt idx="502">
                  <c:v>206.59</c:v>
                </c:pt>
                <c:pt idx="503">
                  <c:v>206.59</c:v>
                </c:pt>
                <c:pt idx="504">
                  <c:v>206.59</c:v>
                </c:pt>
                <c:pt idx="505">
                  <c:v>206.59</c:v>
                </c:pt>
                <c:pt idx="506">
                  <c:v>206.59</c:v>
                </c:pt>
                <c:pt idx="507">
                  <c:v>206.59</c:v>
                </c:pt>
                <c:pt idx="508">
                  <c:v>206.59</c:v>
                </c:pt>
                <c:pt idx="509">
                  <c:v>206.59</c:v>
                </c:pt>
                <c:pt idx="510">
                  <c:v>206.59</c:v>
                </c:pt>
                <c:pt idx="511">
                  <c:v>206.59</c:v>
                </c:pt>
                <c:pt idx="512">
                  <c:v>206.59</c:v>
                </c:pt>
                <c:pt idx="513">
                  <c:v>206.59</c:v>
                </c:pt>
                <c:pt idx="514">
                  <c:v>206.59</c:v>
                </c:pt>
                <c:pt idx="515">
                  <c:v>206.59</c:v>
                </c:pt>
                <c:pt idx="516">
                  <c:v>206.59</c:v>
                </c:pt>
                <c:pt idx="517">
                  <c:v>206.59</c:v>
                </c:pt>
                <c:pt idx="518">
                  <c:v>206.59</c:v>
                </c:pt>
                <c:pt idx="519">
                  <c:v>206.59</c:v>
                </c:pt>
                <c:pt idx="520">
                  <c:v>206.59</c:v>
                </c:pt>
                <c:pt idx="521">
                  <c:v>206.59</c:v>
                </c:pt>
                <c:pt idx="522">
                  <c:v>206.59</c:v>
                </c:pt>
                <c:pt idx="523">
                  <c:v>206.59</c:v>
                </c:pt>
                <c:pt idx="524">
                  <c:v>206.59</c:v>
                </c:pt>
                <c:pt idx="525">
                  <c:v>206.59</c:v>
                </c:pt>
                <c:pt idx="526">
                  <c:v>206.59</c:v>
                </c:pt>
                <c:pt idx="527">
                  <c:v>206.59</c:v>
                </c:pt>
                <c:pt idx="528">
                  <c:v>206.59</c:v>
                </c:pt>
                <c:pt idx="529">
                  <c:v>206.59</c:v>
                </c:pt>
                <c:pt idx="530">
                  <c:v>206.59</c:v>
                </c:pt>
                <c:pt idx="531">
                  <c:v>206.59</c:v>
                </c:pt>
                <c:pt idx="532">
                  <c:v>206.59</c:v>
                </c:pt>
                <c:pt idx="533">
                  <c:v>206.59</c:v>
                </c:pt>
                <c:pt idx="534">
                  <c:v>206.59</c:v>
                </c:pt>
                <c:pt idx="535">
                  <c:v>206.59</c:v>
                </c:pt>
                <c:pt idx="536">
                  <c:v>206.59</c:v>
                </c:pt>
                <c:pt idx="537">
                  <c:v>206.59</c:v>
                </c:pt>
                <c:pt idx="538">
                  <c:v>206.59</c:v>
                </c:pt>
                <c:pt idx="539">
                  <c:v>206.59</c:v>
                </c:pt>
                <c:pt idx="540">
                  <c:v>206.59</c:v>
                </c:pt>
                <c:pt idx="541">
                  <c:v>206.59</c:v>
                </c:pt>
                <c:pt idx="542">
                  <c:v>206.59</c:v>
                </c:pt>
                <c:pt idx="543">
                  <c:v>206.59</c:v>
                </c:pt>
                <c:pt idx="544">
                  <c:v>206.59</c:v>
                </c:pt>
                <c:pt idx="545">
                  <c:v>206.59</c:v>
                </c:pt>
                <c:pt idx="546">
                  <c:v>206.59</c:v>
                </c:pt>
                <c:pt idx="547">
                  <c:v>206.59</c:v>
                </c:pt>
                <c:pt idx="548">
                  <c:v>206.59</c:v>
                </c:pt>
                <c:pt idx="549">
                  <c:v>206.59</c:v>
                </c:pt>
                <c:pt idx="550">
                  <c:v>206.59</c:v>
                </c:pt>
                <c:pt idx="551">
                  <c:v>206.59</c:v>
                </c:pt>
                <c:pt idx="552">
                  <c:v>206.59</c:v>
                </c:pt>
                <c:pt idx="553">
                  <c:v>206.59</c:v>
                </c:pt>
                <c:pt idx="554">
                  <c:v>206.59</c:v>
                </c:pt>
                <c:pt idx="555">
                  <c:v>206.59</c:v>
                </c:pt>
                <c:pt idx="556">
                  <c:v>206.59</c:v>
                </c:pt>
                <c:pt idx="557">
                  <c:v>206.59</c:v>
                </c:pt>
                <c:pt idx="558">
                  <c:v>206.59</c:v>
                </c:pt>
                <c:pt idx="559">
                  <c:v>206.59</c:v>
                </c:pt>
                <c:pt idx="560">
                  <c:v>206.59</c:v>
                </c:pt>
                <c:pt idx="561">
                  <c:v>206.59</c:v>
                </c:pt>
                <c:pt idx="562">
                  <c:v>206.59</c:v>
                </c:pt>
                <c:pt idx="563">
                  <c:v>206.59</c:v>
                </c:pt>
                <c:pt idx="564">
                  <c:v>206.59</c:v>
                </c:pt>
                <c:pt idx="565">
                  <c:v>206.59</c:v>
                </c:pt>
                <c:pt idx="566">
                  <c:v>206.59</c:v>
                </c:pt>
                <c:pt idx="567">
                  <c:v>206.59</c:v>
                </c:pt>
                <c:pt idx="568">
                  <c:v>206.59</c:v>
                </c:pt>
                <c:pt idx="569">
                  <c:v>206.59</c:v>
                </c:pt>
                <c:pt idx="570">
                  <c:v>206.59</c:v>
                </c:pt>
                <c:pt idx="571">
                  <c:v>206.59</c:v>
                </c:pt>
                <c:pt idx="572">
                  <c:v>206.59</c:v>
                </c:pt>
                <c:pt idx="573">
                  <c:v>206.59</c:v>
                </c:pt>
                <c:pt idx="574">
                  <c:v>206.59</c:v>
                </c:pt>
                <c:pt idx="575">
                  <c:v>206.59</c:v>
                </c:pt>
                <c:pt idx="576">
                  <c:v>206.59</c:v>
                </c:pt>
                <c:pt idx="577">
                  <c:v>206.59</c:v>
                </c:pt>
                <c:pt idx="578">
                  <c:v>206.59</c:v>
                </c:pt>
                <c:pt idx="579">
                  <c:v>206.59</c:v>
                </c:pt>
                <c:pt idx="580">
                  <c:v>206.59</c:v>
                </c:pt>
                <c:pt idx="581">
                  <c:v>206.59</c:v>
                </c:pt>
                <c:pt idx="582">
                  <c:v>206.59</c:v>
                </c:pt>
                <c:pt idx="583">
                  <c:v>206.59</c:v>
                </c:pt>
                <c:pt idx="584">
                  <c:v>206.59</c:v>
                </c:pt>
                <c:pt idx="585">
                  <c:v>206.59</c:v>
                </c:pt>
                <c:pt idx="586">
                  <c:v>206.59</c:v>
                </c:pt>
                <c:pt idx="587">
                  <c:v>206.59</c:v>
                </c:pt>
                <c:pt idx="588">
                  <c:v>206.59</c:v>
                </c:pt>
                <c:pt idx="589">
                  <c:v>206.59</c:v>
                </c:pt>
                <c:pt idx="590">
                  <c:v>206.59</c:v>
                </c:pt>
                <c:pt idx="591">
                  <c:v>206.59</c:v>
                </c:pt>
                <c:pt idx="592">
                  <c:v>206.59</c:v>
                </c:pt>
                <c:pt idx="593">
                  <c:v>206.59</c:v>
                </c:pt>
                <c:pt idx="594">
                  <c:v>206.59</c:v>
                </c:pt>
                <c:pt idx="595">
                  <c:v>206.59</c:v>
                </c:pt>
                <c:pt idx="596">
                  <c:v>206.59</c:v>
                </c:pt>
                <c:pt idx="597">
                  <c:v>206.59</c:v>
                </c:pt>
                <c:pt idx="598">
                  <c:v>206.59</c:v>
                </c:pt>
                <c:pt idx="599">
                  <c:v>206.59</c:v>
                </c:pt>
                <c:pt idx="600">
                  <c:v>206.59</c:v>
                </c:pt>
                <c:pt idx="601">
                  <c:v>206.59</c:v>
                </c:pt>
                <c:pt idx="602">
                  <c:v>206.59</c:v>
                </c:pt>
                <c:pt idx="603">
                  <c:v>206.59</c:v>
                </c:pt>
                <c:pt idx="604">
                  <c:v>206.59</c:v>
                </c:pt>
                <c:pt idx="605">
                  <c:v>206.59</c:v>
                </c:pt>
                <c:pt idx="606">
                  <c:v>206.59</c:v>
                </c:pt>
                <c:pt idx="607">
                  <c:v>206.59</c:v>
                </c:pt>
                <c:pt idx="608">
                  <c:v>206.59</c:v>
                </c:pt>
                <c:pt idx="609">
                  <c:v>206.59</c:v>
                </c:pt>
                <c:pt idx="610">
                  <c:v>206.59</c:v>
                </c:pt>
                <c:pt idx="611">
                  <c:v>206.59</c:v>
                </c:pt>
                <c:pt idx="612">
                  <c:v>206.59</c:v>
                </c:pt>
                <c:pt idx="613">
                  <c:v>206.59</c:v>
                </c:pt>
                <c:pt idx="614">
                  <c:v>206.59</c:v>
                </c:pt>
                <c:pt idx="615">
                  <c:v>206.59</c:v>
                </c:pt>
                <c:pt idx="616">
                  <c:v>206.59</c:v>
                </c:pt>
                <c:pt idx="617">
                  <c:v>206.59</c:v>
                </c:pt>
                <c:pt idx="618">
                  <c:v>206.59</c:v>
                </c:pt>
                <c:pt idx="619">
                  <c:v>206.59</c:v>
                </c:pt>
                <c:pt idx="620">
                  <c:v>206.59</c:v>
                </c:pt>
                <c:pt idx="621">
                  <c:v>206.59</c:v>
                </c:pt>
                <c:pt idx="622">
                  <c:v>206.59</c:v>
                </c:pt>
                <c:pt idx="623">
                  <c:v>206.59</c:v>
                </c:pt>
                <c:pt idx="624">
                  <c:v>206.59</c:v>
                </c:pt>
                <c:pt idx="625">
                  <c:v>206.59</c:v>
                </c:pt>
                <c:pt idx="626">
                  <c:v>206.59</c:v>
                </c:pt>
                <c:pt idx="627">
                  <c:v>206.59</c:v>
                </c:pt>
                <c:pt idx="628">
                  <c:v>206.59</c:v>
                </c:pt>
                <c:pt idx="629">
                  <c:v>206.59</c:v>
                </c:pt>
                <c:pt idx="630">
                  <c:v>206.59</c:v>
                </c:pt>
                <c:pt idx="631">
                  <c:v>206.59</c:v>
                </c:pt>
                <c:pt idx="632">
                  <c:v>206.59</c:v>
                </c:pt>
                <c:pt idx="633">
                  <c:v>206.59</c:v>
                </c:pt>
                <c:pt idx="634">
                  <c:v>206.59</c:v>
                </c:pt>
                <c:pt idx="635">
                  <c:v>206.59</c:v>
                </c:pt>
                <c:pt idx="636">
                  <c:v>206.59</c:v>
                </c:pt>
                <c:pt idx="637">
                  <c:v>206.59</c:v>
                </c:pt>
                <c:pt idx="638">
                  <c:v>206.59</c:v>
                </c:pt>
                <c:pt idx="639">
                  <c:v>206.59</c:v>
                </c:pt>
                <c:pt idx="640">
                  <c:v>206.59</c:v>
                </c:pt>
                <c:pt idx="641">
                  <c:v>206.59</c:v>
                </c:pt>
                <c:pt idx="642">
                  <c:v>206.59</c:v>
                </c:pt>
                <c:pt idx="643">
                  <c:v>206.59</c:v>
                </c:pt>
                <c:pt idx="644">
                  <c:v>206.59</c:v>
                </c:pt>
                <c:pt idx="645">
                  <c:v>206.59</c:v>
                </c:pt>
                <c:pt idx="646">
                  <c:v>206.59</c:v>
                </c:pt>
                <c:pt idx="647">
                  <c:v>206.59</c:v>
                </c:pt>
                <c:pt idx="648">
                  <c:v>206.59</c:v>
                </c:pt>
                <c:pt idx="649">
                  <c:v>206.59</c:v>
                </c:pt>
                <c:pt idx="650">
                  <c:v>206.59</c:v>
                </c:pt>
                <c:pt idx="651">
                  <c:v>206.59</c:v>
                </c:pt>
                <c:pt idx="652">
                  <c:v>206.59</c:v>
                </c:pt>
                <c:pt idx="653">
                  <c:v>206.59</c:v>
                </c:pt>
                <c:pt idx="654">
                  <c:v>206.59</c:v>
                </c:pt>
                <c:pt idx="655">
                  <c:v>206.59</c:v>
                </c:pt>
                <c:pt idx="656">
                  <c:v>206.59</c:v>
                </c:pt>
                <c:pt idx="657">
                  <c:v>206.59</c:v>
                </c:pt>
                <c:pt idx="658">
                  <c:v>206.59</c:v>
                </c:pt>
                <c:pt idx="659">
                  <c:v>206.59</c:v>
                </c:pt>
                <c:pt idx="660">
                  <c:v>206.59</c:v>
                </c:pt>
                <c:pt idx="661">
                  <c:v>206.59</c:v>
                </c:pt>
                <c:pt idx="662">
                  <c:v>206.59</c:v>
                </c:pt>
                <c:pt idx="663">
                  <c:v>206.59</c:v>
                </c:pt>
                <c:pt idx="664">
                  <c:v>206.59</c:v>
                </c:pt>
                <c:pt idx="665">
                  <c:v>206.59</c:v>
                </c:pt>
                <c:pt idx="666">
                  <c:v>206.59</c:v>
                </c:pt>
                <c:pt idx="667">
                  <c:v>206.59</c:v>
                </c:pt>
                <c:pt idx="668">
                  <c:v>206.59</c:v>
                </c:pt>
                <c:pt idx="669">
                  <c:v>206.59</c:v>
                </c:pt>
                <c:pt idx="670">
                  <c:v>206.59</c:v>
                </c:pt>
                <c:pt idx="671">
                  <c:v>206.59</c:v>
                </c:pt>
                <c:pt idx="672">
                  <c:v>206.59</c:v>
                </c:pt>
                <c:pt idx="673">
                  <c:v>206.59</c:v>
                </c:pt>
                <c:pt idx="674">
                  <c:v>206.59</c:v>
                </c:pt>
                <c:pt idx="675">
                  <c:v>206.59</c:v>
                </c:pt>
                <c:pt idx="676">
                  <c:v>206.59</c:v>
                </c:pt>
                <c:pt idx="677">
                  <c:v>206.59</c:v>
                </c:pt>
                <c:pt idx="678">
                  <c:v>206.59</c:v>
                </c:pt>
                <c:pt idx="679">
                  <c:v>206.59</c:v>
                </c:pt>
                <c:pt idx="680">
                  <c:v>206.59</c:v>
                </c:pt>
                <c:pt idx="681">
                  <c:v>206.59</c:v>
                </c:pt>
                <c:pt idx="682">
                  <c:v>206.59</c:v>
                </c:pt>
                <c:pt idx="683">
                  <c:v>206.59</c:v>
                </c:pt>
                <c:pt idx="684">
                  <c:v>206.59</c:v>
                </c:pt>
                <c:pt idx="685">
                  <c:v>206.59</c:v>
                </c:pt>
                <c:pt idx="686">
                  <c:v>206.59</c:v>
                </c:pt>
                <c:pt idx="687">
                  <c:v>206.59</c:v>
                </c:pt>
                <c:pt idx="688">
                  <c:v>206.59</c:v>
                </c:pt>
                <c:pt idx="689">
                  <c:v>206.59</c:v>
                </c:pt>
                <c:pt idx="690">
                  <c:v>206.59</c:v>
                </c:pt>
                <c:pt idx="691">
                  <c:v>206.59</c:v>
                </c:pt>
                <c:pt idx="692">
                  <c:v>206.59</c:v>
                </c:pt>
                <c:pt idx="693">
                  <c:v>206.59</c:v>
                </c:pt>
                <c:pt idx="694">
                  <c:v>206.59</c:v>
                </c:pt>
                <c:pt idx="695">
                  <c:v>206.59</c:v>
                </c:pt>
                <c:pt idx="696">
                  <c:v>206.59</c:v>
                </c:pt>
                <c:pt idx="697">
                  <c:v>206.59</c:v>
                </c:pt>
                <c:pt idx="698">
                  <c:v>206.59</c:v>
                </c:pt>
                <c:pt idx="699">
                  <c:v>206.59</c:v>
                </c:pt>
                <c:pt idx="700">
                  <c:v>206.59</c:v>
                </c:pt>
                <c:pt idx="701">
                  <c:v>206.59</c:v>
                </c:pt>
                <c:pt idx="702">
                  <c:v>206.59</c:v>
                </c:pt>
                <c:pt idx="703">
                  <c:v>206.59</c:v>
                </c:pt>
                <c:pt idx="704">
                  <c:v>206.59</c:v>
                </c:pt>
                <c:pt idx="705">
                  <c:v>206.59</c:v>
                </c:pt>
                <c:pt idx="706">
                  <c:v>206.59</c:v>
                </c:pt>
                <c:pt idx="707">
                  <c:v>206.59</c:v>
                </c:pt>
                <c:pt idx="708">
                  <c:v>206.59</c:v>
                </c:pt>
                <c:pt idx="709">
                  <c:v>206.59</c:v>
                </c:pt>
                <c:pt idx="710">
                  <c:v>206.59</c:v>
                </c:pt>
                <c:pt idx="711">
                  <c:v>206.59</c:v>
                </c:pt>
                <c:pt idx="712">
                  <c:v>206.59</c:v>
                </c:pt>
                <c:pt idx="713">
                  <c:v>206.59</c:v>
                </c:pt>
                <c:pt idx="714">
                  <c:v>206.59</c:v>
                </c:pt>
                <c:pt idx="715">
                  <c:v>206.59</c:v>
                </c:pt>
                <c:pt idx="716">
                  <c:v>206.59</c:v>
                </c:pt>
                <c:pt idx="717">
                  <c:v>206.59</c:v>
                </c:pt>
                <c:pt idx="718">
                  <c:v>206.59</c:v>
                </c:pt>
                <c:pt idx="719">
                  <c:v>206.59</c:v>
                </c:pt>
                <c:pt idx="720">
                  <c:v>206.59</c:v>
                </c:pt>
                <c:pt idx="721">
                  <c:v>206.59</c:v>
                </c:pt>
                <c:pt idx="722">
                  <c:v>206.59</c:v>
                </c:pt>
                <c:pt idx="723">
                  <c:v>206.59</c:v>
                </c:pt>
                <c:pt idx="724">
                  <c:v>206.59</c:v>
                </c:pt>
                <c:pt idx="725">
                  <c:v>206.59</c:v>
                </c:pt>
                <c:pt idx="726">
                  <c:v>206.59</c:v>
                </c:pt>
                <c:pt idx="727">
                  <c:v>206.59</c:v>
                </c:pt>
                <c:pt idx="728">
                  <c:v>206.59</c:v>
                </c:pt>
                <c:pt idx="729">
                  <c:v>206.59</c:v>
                </c:pt>
                <c:pt idx="730">
                  <c:v>206.59</c:v>
                </c:pt>
                <c:pt idx="731">
                  <c:v>206.59</c:v>
                </c:pt>
                <c:pt idx="732">
                  <c:v>206.59</c:v>
                </c:pt>
                <c:pt idx="733">
                  <c:v>206.59</c:v>
                </c:pt>
                <c:pt idx="734">
                  <c:v>206.59</c:v>
                </c:pt>
                <c:pt idx="735">
                  <c:v>206.59</c:v>
                </c:pt>
                <c:pt idx="736">
                  <c:v>206.59</c:v>
                </c:pt>
                <c:pt idx="737">
                  <c:v>206.59</c:v>
                </c:pt>
                <c:pt idx="738">
                  <c:v>206.59</c:v>
                </c:pt>
                <c:pt idx="739">
                  <c:v>206.59</c:v>
                </c:pt>
                <c:pt idx="740">
                  <c:v>206.59</c:v>
                </c:pt>
                <c:pt idx="741">
                  <c:v>206.59</c:v>
                </c:pt>
                <c:pt idx="742">
                  <c:v>206.59</c:v>
                </c:pt>
                <c:pt idx="743">
                  <c:v>206.59</c:v>
                </c:pt>
                <c:pt idx="744">
                  <c:v>206.59</c:v>
                </c:pt>
                <c:pt idx="745">
                  <c:v>206.59</c:v>
                </c:pt>
                <c:pt idx="746">
                  <c:v>206.59</c:v>
                </c:pt>
                <c:pt idx="747">
                  <c:v>206.59</c:v>
                </c:pt>
                <c:pt idx="748">
                  <c:v>206.59</c:v>
                </c:pt>
                <c:pt idx="749">
                  <c:v>206.59</c:v>
                </c:pt>
                <c:pt idx="750">
                  <c:v>206.59</c:v>
                </c:pt>
                <c:pt idx="751">
                  <c:v>206.59</c:v>
                </c:pt>
                <c:pt idx="752">
                  <c:v>206.59</c:v>
                </c:pt>
                <c:pt idx="753">
                  <c:v>206.59</c:v>
                </c:pt>
                <c:pt idx="754">
                  <c:v>206.59</c:v>
                </c:pt>
                <c:pt idx="755">
                  <c:v>206.59</c:v>
                </c:pt>
                <c:pt idx="756">
                  <c:v>206.59</c:v>
                </c:pt>
                <c:pt idx="757">
                  <c:v>206.59</c:v>
                </c:pt>
                <c:pt idx="758">
                  <c:v>206.59</c:v>
                </c:pt>
                <c:pt idx="759">
                  <c:v>206.59</c:v>
                </c:pt>
                <c:pt idx="760">
                  <c:v>206.59</c:v>
                </c:pt>
                <c:pt idx="761">
                  <c:v>206.59</c:v>
                </c:pt>
                <c:pt idx="762">
                  <c:v>206.59</c:v>
                </c:pt>
                <c:pt idx="763">
                  <c:v>206.59</c:v>
                </c:pt>
                <c:pt idx="764">
                  <c:v>206.59</c:v>
                </c:pt>
                <c:pt idx="765">
                  <c:v>206.59</c:v>
                </c:pt>
                <c:pt idx="766">
                  <c:v>206.59</c:v>
                </c:pt>
                <c:pt idx="767">
                  <c:v>206.59</c:v>
                </c:pt>
                <c:pt idx="768">
                  <c:v>206.59</c:v>
                </c:pt>
                <c:pt idx="769">
                  <c:v>206.59</c:v>
                </c:pt>
                <c:pt idx="770">
                  <c:v>206.59</c:v>
                </c:pt>
                <c:pt idx="771">
                  <c:v>206.59</c:v>
                </c:pt>
                <c:pt idx="772">
                  <c:v>206.59</c:v>
                </c:pt>
                <c:pt idx="773">
                  <c:v>206.59</c:v>
                </c:pt>
                <c:pt idx="774">
                  <c:v>206.59</c:v>
                </c:pt>
                <c:pt idx="775">
                  <c:v>206.59</c:v>
                </c:pt>
                <c:pt idx="776">
                  <c:v>206.59</c:v>
                </c:pt>
                <c:pt idx="777">
                  <c:v>206.59</c:v>
                </c:pt>
                <c:pt idx="778">
                  <c:v>206.59</c:v>
                </c:pt>
                <c:pt idx="779">
                  <c:v>206.59</c:v>
                </c:pt>
                <c:pt idx="780">
                  <c:v>206.59</c:v>
                </c:pt>
                <c:pt idx="781">
                  <c:v>206.59</c:v>
                </c:pt>
                <c:pt idx="782">
                  <c:v>206.59</c:v>
                </c:pt>
                <c:pt idx="783">
                  <c:v>206.59</c:v>
                </c:pt>
                <c:pt idx="784">
                  <c:v>206.59</c:v>
                </c:pt>
                <c:pt idx="785">
                  <c:v>206.59</c:v>
                </c:pt>
                <c:pt idx="786">
                  <c:v>206.59</c:v>
                </c:pt>
                <c:pt idx="787">
                  <c:v>206.59</c:v>
                </c:pt>
                <c:pt idx="788">
                  <c:v>206.59</c:v>
                </c:pt>
                <c:pt idx="789">
                  <c:v>206.59</c:v>
                </c:pt>
                <c:pt idx="790">
                  <c:v>206.59</c:v>
                </c:pt>
                <c:pt idx="791">
                  <c:v>206.59</c:v>
                </c:pt>
                <c:pt idx="792">
                  <c:v>206.59</c:v>
                </c:pt>
                <c:pt idx="793">
                  <c:v>206.59</c:v>
                </c:pt>
                <c:pt idx="794">
                  <c:v>206.59</c:v>
                </c:pt>
                <c:pt idx="795">
                  <c:v>206.59</c:v>
                </c:pt>
                <c:pt idx="796">
                  <c:v>206.59</c:v>
                </c:pt>
                <c:pt idx="797">
                  <c:v>206.59</c:v>
                </c:pt>
                <c:pt idx="798">
                  <c:v>206.59</c:v>
                </c:pt>
                <c:pt idx="799">
                  <c:v>206.59</c:v>
                </c:pt>
                <c:pt idx="800">
                  <c:v>206.59</c:v>
                </c:pt>
                <c:pt idx="801">
                  <c:v>206.59</c:v>
                </c:pt>
                <c:pt idx="802">
                  <c:v>206.59</c:v>
                </c:pt>
                <c:pt idx="803">
                  <c:v>206.59</c:v>
                </c:pt>
                <c:pt idx="804">
                  <c:v>206.59</c:v>
                </c:pt>
                <c:pt idx="805">
                  <c:v>206.59</c:v>
                </c:pt>
                <c:pt idx="806">
                  <c:v>206.59</c:v>
                </c:pt>
                <c:pt idx="807">
                  <c:v>206.59</c:v>
                </c:pt>
                <c:pt idx="808">
                  <c:v>206.59</c:v>
                </c:pt>
                <c:pt idx="809">
                  <c:v>206.59</c:v>
                </c:pt>
                <c:pt idx="810">
                  <c:v>206.59</c:v>
                </c:pt>
                <c:pt idx="811">
                  <c:v>206.59</c:v>
                </c:pt>
                <c:pt idx="812">
                  <c:v>206.59</c:v>
                </c:pt>
                <c:pt idx="813">
                  <c:v>206.59</c:v>
                </c:pt>
                <c:pt idx="814">
                  <c:v>206.59</c:v>
                </c:pt>
                <c:pt idx="815">
                  <c:v>206.59</c:v>
                </c:pt>
                <c:pt idx="816">
                  <c:v>206.59</c:v>
                </c:pt>
                <c:pt idx="817">
                  <c:v>206.59</c:v>
                </c:pt>
                <c:pt idx="818">
                  <c:v>206.59</c:v>
                </c:pt>
                <c:pt idx="819">
                  <c:v>206.59</c:v>
                </c:pt>
                <c:pt idx="820">
                  <c:v>206.59</c:v>
                </c:pt>
                <c:pt idx="821">
                  <c:v>206.59</c:v>
                </c:pt>
                <c:pt idx="822">
                  <c:v>206.59</c:v>
                </c:pt>
                <c:pt idx="823">
                  <c:v>206.59</c:v>
                </c:pt>
                <c:pt idx="824">
                  <c:v>206.59</c:v>
                </c:pt>
                <c:pt idx="825">
                  <c:v>206.59</c:v>
                </c:pt>
                <c:pt idx="826">
                  <c:v>206.59</c:v>
                </c:pt>
                <c:pt idx="827">
                  <c:v>206.59</c:v>
                </c:pt>
                <c:pt idx="828">
                  <c:v>206.59</c:v>
                </c:pt>
                <c:pt idx="829">
                  <c:v>206.59</c:v>
                </c:pt>
                <c:pt idx="830">
                  <c:v>206.59</c:v>
                </c:pt>
                <c:pt idx="831">
                  <c:v>206.59</c:v>
                </c:pt>
                <c:pt idx="832">
                  <c:v>206.59</c:v>
                </c:pt>
                <c:pt idx="833">
                  <c:v>206.59</c:v>
                </c:pt>
                <c:pt idx="834">
                  <c:v>206.59</c:v>
                </c:pt>
                <c:pt idx="835">
                  <c:v>206.59</c:v>
                </c:pt>
                <c:pt idx="836">
                  <c:v>206.59</c:v>
                </c:pt>
                <c:pt idx="837">
                  <c:v>206.59</c:v>
                </c:pt>
                <c:pt idx="838">
                  <c:v>206.59</c:v>
                </c:pt>
                <c:pt idx="839">
                  <c:v>206.59</c:v>
                </c:pt>
                <c:pt idx="840">
                  <c:v>206.59</c:v>
                </c:pt>
                <c:pt idx="841">
                  <c:v>206.59</c:v>
                </c:pt>
                <c:pt idx="842">
                  <c:v>206.59</c:v>
                </c:pt>
                <c:pt idx="843">
                  <c:v>206.59</c:v>
                </c:pt>
                <c:pt idx="844">
                  <c:v>206.59</c:v>
                </c:pt>
                <c:pt idx="845">
                  <c:v>206.59</c:v>
                </c:pt>
                <c:pt idx="846">
                  <c:v>206.59</c:v>
                </c:pt>
                <c:pt idx="847">
                  <c:v>206.59</c:v>
                </c:pt>
                <c:pt idx="848">
                  <c:v>206.59</c:v>
                </c:pt>
                <c:pt idx="849">
                  <c:v>206.59</c:v>
                </c:pt>
                <c:pt idx="850">
                  <c:v>206.59</c:v>
                </c:pt>
                <c:pt idx="851">
                  <c:v>206.59</c:v>
                </c:pt>
                <c:pt idx="852">
                  <c:v>206.59</c:v>
                </c:pt>
                <c:pt idx="853">
                  <c:v>206.59</c:v>
                </c:pt>
                <c:pt idx="854">
                  <c:v>206.59</c:v>
                </c:pt>
                <c:pt idx="855">
                  <c:v>206.59</c:v>
                </c:pt>
                <c:pt idx="856">
                  <c:v>206.59</c:v>
                </c:pt>
                <c:pt idx="857">
                  <c:v>206.59</c:v>
                </c:pt>
                <c:pt idx="858">
                  <c:v>206.59</c:v>
                </c:pt>
                <c:pt idx="859">
                  <c:v>206.59</c:v>
                </c:pt>
                <c:pt idx="860">
                  <c:v>206.59</c:v>
                </c:pt>
                <c:pt idx="861">
                  <c:v>206.59</c:v>
                </c:pt>
                <c:pt idx="862">
                  <c:v>206.59</c:v>
                </c:pt>
                <c:pt idx="863">
                  <c:v>206.59</c:v>
                </c:pt>
                <c:pt idx="864">
                  <c:v>206.59</c:v>
                </c:pt>
                <c:pt idx="865">
                  <c:v>206.59</c:v>
                </c:pt>
                <c:pt idx="866">
                  <c:v>206.59</c:v>
                </c:pt>
                <c:pt idx="867">
                  <c:v>206.59</c:v>
                </c:pt>
                <c:pt idx="868">
                  <c:v>206.59</c:v>
                </c:pt>
                <c:pt idx="869">
                  <c:v>206.59</c:v>
                </c:pt>
                <c:pt idx="870">
                  <c:v>206.59</c:v>
                </c:pt>
                <c:pt idx="871">
                  <c:v>206.59</c:v>
                </c:pt>
                <c:pt idx="872">
                  <c:v>206.59</c:v>
                </c:pt>
                <c:pt idx="873">
                  <c:v>206.59</c:v>
                </c:pt>
                <c:pt idx="874">
                  <c:v>206.59</c:v>
                </c:pt>
                <c:pt idx="875">
                  <c:v>206.59</c:v>
                </c:pt>
                <c:pt idx="876">
                  <c:v>206.59</c:v>
                </c:pt>
                <c:pt idx="877">
                  <c:v>206.59</c:v>
                </c:pt>
                <c:pt idx="878">
                  <c:v>206.59</c:v>
                </c:pt>
                <c:pt idx="879">
                  <c:v>206.59</c:v>
                </c:pt>
                <c:pt idx="880">
                  <c:v>206.59</c:v>
                </c:pt>
                <c:pt idx="881">
                  <c:v>206.59</c:v>
                </c:pt>
                <c:pt idx="882">
                  <c:v>206.59</c:v>
                </c:pt>
                <c:pt idx="883">
                  <c:v>206.59</c:v>
                </c:pt>
                <c:pt idx="884">
                  <c:v>206.59</c:v>
                </c:pt>
                <c:pt idx="885">
                  <c:v>206.59</c:v>
                </c:pt>
                <c:pt idx="886">
                  <c:v>206.59</c:v>
                </c:pt>
                <c:pt idx="887">
                  <c:v>206.59</c:v>
                </c:pt>
                <c:pt idx="888">
                  <c:v>206.59</c:v>
                </c:pt>
                <c:pt idx="889">
                  <c:v>206.59</c:v>
                </c:pt>
                <c:pt idx="890">
                  <c:v>206.59</c:v>
                </c:pt>
                <c:pt idx="891">
                  <c:v>206.59</c:v>
                </c:pt>
                <c:pt idx="892">
                  <c:v>206.59</c:v>
                </c:pt>
                <c:pt idx="893">
                  <c:v>206.59</c:v>
                </c:pt>
                <c:pt idx="894">
                  <c:v>206.59</c:v>
                </c:pt>
                <c:pt idx="895">
                  <c:v>206.59</c:v>
                </c:pt>
                <c:pt idx="896">
                  <c:v>206.59</c:v>
                </c:pt>
                <c:pt idx="897">
                  <c:v>206.59</c:v>
                </c:pt>
                <c:pt idx="898">
                  <c:v>206.59</c:v>
                </c:pt>
              </c:numCache>
            </c:numRef>
          </c:val>
          <c:smooth val="0"/>
        </c:ser>
        <c:marker val="1"/>
        <c:axId val="18980092"/>
        <c:axId val="36603101"/>
      </c:lineChart>
      <c:dateAx>
        <c:axId val="18980092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660310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6603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\z\ł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8009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4"/>
          <c:y val="0.00925"/>
          <c:w val="0.96125"/>
          <c:h val="0.95775"/>
        </c:manualLayout>
      </c:layout>
      <c:lineChart>
        <c:grouping val="standard"/>
        <c:varyColors val="0"/>
        <c:ser>
          <c:idx val="0"/>
          <c:order val="0"/>
          <c:tx>
            <c:strRef>
              <c:f>roboczy!$F$1</c:f>
              <c:strCache>
                <c:ptCount val="1"/>
                <c:pt idx="0">
                  <c:v>GWARANTOWANY UBEZPIECZENIOWY FUNDUSZ KAPITAŁOWY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roboczy!$E$2:$E$320</c:f>
              <c:strCache>
                <c:ptCount val="319"/>
                <c:pt idx="0">
                  <c:v>39629</c:v>
                </c:pt>
                <c:pt idx="1">
                  <c:v>39644</c:v>
                </c:pt>
                <c:pt idx="2">
                  <c:v>39660</c:v>
                </c:pt>
                <c:pt idx="3">
                  <c:v>39675</c:v>
                </c:pt>
                <c:pt idx="4">
                  <c:v>39691</c:v>
                </c:pt>
                <c:pt idx="5">
                  <c:v>39706</c:v>
                </c:pt>
                <c:pt idx="6">
                  <c:v>39721</c:v>
                </c:pt>
                <c:pt idx="7">
                  <c:v>39736</c:v>
                </c:pt>
                <c:pt idx="8">
                  <c:v>39752</c:v>
                </c:pt>
                <c:pt idx="9">
                  <c:v>39767</c:v>
                </c:pt>
                <c:pt idx="10">
                  <c:v>39782</c:v>
                </c:pt>
                <c:pt idx="11">
                  <c:v>39797</c:v>
                </c:pt>
                <c:pt idx="12">
                  <c:v>39813</c:v>
                </c:pt>
                <c:pt idx="13">
                  <c:v>39828</c:v>
                </c:pt>
                <c:pt idx="14">
                  <c:v>39844</c:v>
                </c:pt>
                <c:pt idx="15">
                  <c:v>39859</c:v>
                </c:pt>
                <c:pt idx="16">
                  <c:v>39872</c:v>
                </c:pt>
                <c:pt idx="17">
                  <c:v>39887</c:v>
                </c:pt>
                <c:pt idx="18">
                  <c:v>39903</c:v>
                </c:pt>
                <c:pt idx="19">
                  <c:v>39918</c:v>
                </c:pt>
                <c:pt idx="20">
                  <c:v>39933</c:v>
                </c:pt>
                <c:pt idx="21">
                  <c:v>39948</c:v>
                </c:pt>
                <c:pt idx="22">
                  <c:v>39964</c:v>
                </c:pt>
                <c:pt idx="23">
                  <c:v>39979</c:v>
                </c:pt>
                <c:pt idx="24">
                  <c:v>39994</c:v>
                </c:pt>
                <c:pt idx="25">
                  <c:v>40009</c:v>
                </c:pt>
                <c:pt idx="26">
                  <c:v>40025</c:v>
                </c:pt>
                <c:pt idx="27">
                  <c:v>40040</c:v>
                </c:pt>
                <c:pt idx="28">
                  <c:v>40056</c:v>
                </c:pt>
                <c:pt idx="29">
                  <c:v>40071</c:v>
                </c:pt>
                <c:pt idx="30">
                  <c:v>40086</c:v>
                </c:pt>
                <c:pt idx="31">
                  <c:v>40101</c:v>
                </c:pt>
                <c:pt idx="32">
                  <c:v>40117</c:v>
                </c:pt>
                <c:pt idx="33">
                  <c:v>40132</c:v>
                </c:pt>
                <c:pt idx="34">
                  <c:v>40147</c:v>
                </c:pt>
                <c:pt idx="35">
                  <c:v>40162</c:v>
                </c:pt>
                <c:pt idx="36">
                  <c:v>40178</c:v>
                </c:pt>
                <c:pt idx="37">
                  <c:v>40193</c:v>
                </c:pt>
                <c:pt idx="38">
                  <c:v>40209</c:v>
                </c:pt>
                <c:pt idx="39">
                  <c:v>40224</c:v>
                </c:pt>
                <c:pt idx="40">
                  <c:v>40237</c:v>
                </c:pt>
                <c:pt idx="41">
                  <c:v>40252</c:v>
                </c:pt>
                <c:pt idx="42">
                  <c:v>40268</c:v>
                </c:pt>
                <c:pt idx="43">
                  <c:v>40283</c:v>
                </c:pt>
                <c:pt idx="44">
                  <c:v>40298</c:v>
                </c:pt>
                <c:pt idx="45">
                  <c:v>40313</c:v>
                </c:pt>
                <c:pt idx="46">
                  <c:v>40329</c:v>
                </c:pt>
                <c:pt idx="47">
                  <c:v>40344</c:v>
                </c:pt>
                <c:pt idx="48">
                  <c:v>40359</c:v>
                </c:pt>
                <c:pt idx="49">
                  <c:v>40374</c:v>
                </c:pt>
                <c:pt idx="50">
                  <c:v>40390</c:v>
                </c:pt>
                <c:pt idx="51">
                  <c:v>40405</c:v>
                </c:pt>
                <c:pt idx="52">
                  <c:v>40421</c:v>
                </c:pt>
                <c:pt idx="53">
                  <c:v>40436</c:v>
                </c:pt>
                <c:pt idx="54">
                  <c:v>40451</c:v>
                </c:pt>
                <c:pt idx="55">
                  <c:v>40466</c:v>
                </c:pt>
                <c:pt idx="56">
                  <c:v>40482</c:v>
                </c:pt>
                <c:pt idx="57">
                  <c:v>40497</c:v>
                </c:pt>
                <c:pt idx="58">
                  <c:v>40512</c:v>
                </c:pt>
                <c:pt idx="59">
                  <c:v>40527</c:v>
                </c:pt>
                <c:pt idx="60">
                  <c:v>40543</c:v>
                </c:pt>
                <c:pt idx="61">
                  <c:v>40558</c:v>
                </c:pt>
                <c:pt idx="62">
                  <c:v>40574</c:v>
                </c:pt>
                <c:pt idx="63">
                  <c:v>40589</c:v>
                </c:pt>
                <c:pt idx="64">
                  <c:v>40602</c:v>
                </c:pt>
                <c:pt idx="65">
                  <c:v>40617</c:v>
                </c:pt>
                <c:pt idx="66">
                  <c:v>40633</c:v>
                </c:pt>
                <c:pt idx="67">
                  <c:v>40648</c:v>
                </c:pt>
                <c:pt idx="68">
                  <c:v>40663</c:v>
                </c:pt>
                <c:pt idx="69">
                  <c:v>40678</c:v>
                </c:pt>
                <c:pt idx="70">
                  <c:v>40694</c:v>
                </c:pt>
                <c:pt idx="71">
                  <c:v>40709</c:v>
                </c:pt>
                <c:pt idx="72">
                  <c:v>40724</c:v>
                </c:pt>
                <c:pt idx="73">
                  <c:v>40739</c:v>
                </c:pt>
                <c:pt idx="74">
                  <c:v>40755</c:v>
                </c:pt>
                <c:pt idx="75">
                  <c:v>40770</c:v>
                </c:pt>
                <c:pt idx="76">
                  <c:v>40786</c:v>
                </c:pt>
                <c:pt idx="77">
                  <c:v>40801</c:v>
                </c:pt>
                <c:pt idx="78">
                  <c:v>40816</c:v>
                </c:pt>
                <c:pt idx="79">
                  <c:v>40831</c:v>
                </c:pt>
                <c:pt idx="80">
                  <c:v>40847</c:v>
                </c:pt>
                <c:pt idx="81">
                  <c:v>40862</c:v>
                </c:pt>
                <c:pt idx="82">
                  <c:v>40877</c:v>
                </c:pt>
                <c:pt idx="83">
                  <c:v>40892</c:v>
                </c:pt>
                <c:pt idx="84">
                  <c:v>40908</c:v>
                </c:pt>
                <c:pt idx="85">
                  <c:v>40923</c:v>
                </c:pt>
                <c:pt idx="86">
                  <c:v>40939</c:v>
                </c:pt>
                <c:pt idx="87">
                  <c:v>40954</c:v>
                </c:pt>
                <c:pt idx="88">
                  <c:v>40968</c:v>
                </c:pt>
                <c:pt idx="89">
                  <c:v>40983</c:v>
                </c:pt>
                <c:pt idx="90">
                  <c:v>40999</c:v>
                </c:pt>
                <c:pt idx="91">
                  <c:v>41014</c:v>
                </c:pt>
                <c:pt idx="92">
                  <c:v>41029</c:v>
                </c:pt>
                <c:pt idx="93">
                  <c:v>41044</c:v>
                </c:pt>
                <c:pt idx="94">
                  <c:v>41060</c:v>
                </c:pt>
                <c:pt idx="95">
                  <c:v>41075</c:v>
                </c:pt>
                <c:pt idx="96">
                  <c:v>41090</c:v>
                </c:pt>
                <c:pt idx="97">
                  <c:v>41105</c:v>
                </c:pt>
                <c:pt idx="98">
                  <c:v>41121</c:v>
                </c:pt>
                <c:pt idx="99">
                  <c:v>41136</c:v>
                </c:pt>
                <c:pt idx="100">
                  <c:v>41152</c:v>
                </c:pt>
                <c:pt idx="101">
                  <c:v>41167</c:v>
                </c:pt>
                <c:pt idx="102">
                  <c:v>41182</c:v>
                </c:pt>
                <c:pt idx="103">
                  <c:v>41197</c:v>
                </c:pt>
                <c:pt idx="104">
                  <c:v>41213</c:v>
                </c:pt>
                <c:pt idx="105">
                  <c:v>41228</c:v>
                </c:pt>
                <c:pt idx="106">
                  <c:v>41243</c:v>
                </c:pt>
                <c:pt idx="107">
                  <c:v>41258</c:v>
                </c:pt>
                <c:pt idx="108">
                  <c:v>41274</c:v>
                </c:pt>
                <c:pt idx="109">
                  <c:v>41289</c:v>
                </c:pt>
                <c:pt idx="110">
                  <c:v>41305</c:v>
                </c:pt>
                <c:pt idx="111">
                  <c:v>41320</c:v>
                </c:pt>
                <c:pt idx="112">
                  <c:v>41333</c:v>
                </c:pt>
                <c:pt idx="113">
                  <c:v>41333</c:v>
                </c:pt>
                <c:pt idx="114">
                  <c:v>41333</c:v>
                </c:pt>
                <c:pt idx="115">
                  <c:v>41333</c:v>
                </c:pt>
                <c:pt idx="116">
                  <c:v>41333</c:v>
                </c:pt>
                <c:pt idx="117">
                  <c:v>41333</c:v>
                </c:pt>
                <c:pt idx="118">
                  <c:v>41333</c:v>
                </c:pt>
                <c:pt idx="119">
                  <c:v>41333</c:v>
                </c:pt>
                <c:pt idx="120">
                  <c:v>41333</c:v>
                </c:pt>
                <c:pt idx="121">
                  <c:v>41333</c:v>
                </c:pt>
                <c:pt idx="122">
                  <c:v>41333</c:v>
                </c:pt>
                <c:pt idx="123">
                  <c:v>41333</c:v>
                </c:pt>
                <c:pt idx="124">
                  <c:v>41333</c:v>
                </c:pt>
                <c:pt idx="125">
                  <c:v>41333</c:v>
                </c:pt>
                <c:pt idx="126">
                  <c:v>41333</c:v>
                </c:pt>
                <c:pt idx="127">
                  <c:v>41333</c:v>
                </c:pt>
                <c:pt idx="128">
                  <c:v>41333</c:v>
                </c:pt>
                <c:pt idx="129">
                  <c:v>41333</c:v>
                </c:pt>
                <c:pt idx="130">
                  <c:v>41333</c:v>
                </c:pt>
                <c:pt idx="131">
                  <c:v>41333</c:v>
                </c:pt>
                <c:pt idx="132">
                  <c:v>41333</c:v>
                </c:pt>
                <c:pt idx="133">
                  <c:v>41333</c:v>
                </c:pt>
                <c:pt idx="134">
                  <c:v>41333</c:v>
                </c:pt>
                <c:pt idx="135">
                  <c:v>41333</c:v>
                </c:pt>
                <c:pt idx="136">
                  <c:v>41333</c:v>
                </c:pt>
                <c:pt idx="137">
                  <c:v>41333</c:v>
                </c:pt>
                <c:pt idx="138">
                  <c:v>41333</c:v>
                </c:pt>
                <c:pt idx="139">
                  <c:v>41333</c:v>
                </c:pt>
                <c:pt idx="140">
                  <c:v>41333</c:v>
                </c:pt>
                <c:pt idx="141">
                  <c:v>41333</c:v>
                </c:pt>
                <c:pt idx="142">
                  <c:v>41333</c:v>
                </c:pt>
                <c:pt idx="143">
                  <c:v>41333</c:v>
                </c:pt>
                <c:pt idx="144">
                  <c:v>41333</c:v>
                </c:pt>
                <c:pt idx="145">
                  <c:v>41333</c:v>
                </c:pt>
                <c:pt idx="146">
                  <c:v>41333</c:v>
                </c:pt>
                <c:pt idx="147">
                  <c:v>41333</c:v>
                </c:pt>
                <c:pt idx="148">
                  <c:v>41333</c:v>
                </c:pt>
                <c:pt idx="149">
                  <c:v>41333</c:v>
                </c:pt>
                <c:pt idx="150">
                  <c:v>41333</c:v>
                </c:pt>
                <c:pt idx="151">
                  <c:v>41333</c:v>
                </c:pt>
                <c:pt idx="152">
                  <c:v>41333</c:v>
                </c:pt>
                <c:pt idx="153">
                  <c:v>41333</c:v>
                </c:pt>
                <c:pt idx="154">
                  <c:v>41333</c:v>
                </c:pt>
                <c:pt idx="155">
                  <c:v>41333</c:v>
                </c:pt>
                <c:pt idx="156">
                  <c:v>41333</c:v>
                </c:pt>
                <c:pt idx="157">
                  <c:v>41333</c:v>
                </c:pt>
                <c:pt idx="158">
                  <c:v>41333</c:v>
                </c:pt>
                <c:pt idx="159">
                  <c:v>41333</c:v>
                </c:pt>
                <c:pt idx="160">
                  <c:v>41333</c:v>
                </c:pt>
                <c:pt idx="161">
                  <c:v>41333</c:v>
                </c:pt>
                <c:pt idx="162">
                  <c:v>41333</c:v>
                </c:pt>
                <c:pt idx="163">
                  <c:v>41333</c:v>
                </c:pt>
                <c:pt idx="164">
                  <c:v>41333</c:v>
                </c:pt>
                <c:pt idx="165">
                  <c:v>41333</c:v>
                </c:pt>
                <c:pt idx="166">
                  <c:v>41333</c:v>
                </c:pt>
                <c:pt idx="167">
                  <c:v>41333</c:v>
                </c:pt>
                <c:pt idx="168">
                  <c:v>41333</c:v>
                </c:pt>
                <c:pt idx="169">
                  <c:v>41333</c:v>
                </c:pt>
                <c:pt idx="170">
                  <c:v>41333</c:v>
                </c:pt>
                <c:pt idx="171">
                  <c:v>41333</c:v>
                </c:pt>
                <c:pt idx="172">
                  <c:v>41333</c:v>
                </c:pt>
                <c:pt idx="173">
                  <c:v>41333</c:v>
                </c:pt>
                <c:pt idx="174">
                  <c:v>41333</c:v>
                </c:pt>
                <c:pt idx="175">
                  <c:v>41333</c:v>
                </c:pt>
                <c:pt idx="176">
                  <c:v>41333</c:v>
                </c:pt>
                <c:pt idx="177">
                  <c:v>41333</c:v>
                </c:pt>
                <c:pt idx="178">
                  <c:v>41333</c:v>
                </c:pt>
                <c:pt idx="179">
                  <c:v>41333</c:v>
                </c:pt>
                <c:pt idx="180">
                  <c:v>41333</c:v>
                </c:pt>
                <c:pt idx="181">
                  <c:v>41333</c:v>
                </c:pt>
                <c:pt idx="182">
                  <c:v>41333</c:v>
                </c:pt>
                <c:pt idx="183">
                  <c:v>41333</c:v>
                </c:pt>
                <c:pt idx="184">
                  <c:v>41333</c:v>
                </c:pt>
                <c:pt idx="185">
                  <c:v>41333</c:v>
                </c:pt>
                <c:pt idx="186">
                  <c:v>41333</c:v>
                </c:pt>
                <c:pt idx="187">
                  <c:v>41333</c:v>
                </c:pt>
                <c:pt idx="188">
                  <c:v>41333</c:v>
                </c:pt>
                <c:pt idx="189">
                  <c:v>41333</c:v>
                </c:pt>
                <c:pt idx="190">
                  <c:v>41333</c:v>
                </c:pt>
                <c:pt idx="191">
                  <c:v>41333</c:v>
                </c:pt>
                <c:pt idx="192">
                  <c:v>41333</c:v>
                </c:pt>
                <c:pt idx="193">
                  <c:v>41333</c:v>
                </c:pt>
                <c:pt idx="194">
                  <c:v>41333</c:v>
                </c:pt>
                <c:pt idx="195">
                  <c:v>41333</c:v>
                </c:pt>
                <c:pt idx="196">
                  <c:v>41333</c:v>
                </c:pt>
                <c:pt idx="197">
                  <c:v>41333</c:v>
                </c:pt>
                <c:pt idx="198">
                  <c:v>41333</c:v>
                </c:pt>
                <c:pt idx="199">
                  <c:v>41333</c:v>
                </c:pt>
                <c:pt idx="200">
                  <c:v>41333</c:v>
                </c:pt>
                <c:pt idx="201">
                  <c:v>41333</c:v>
                </c:pt>
                <c:pt idx="202">
                  <c:v>41333</c:v>
                </c:pt>
                <c:pt idx="203">
                  <c:v>41333</c:v>
                </c:pt>
                <c:pt idx="204">
                  <c:v>41333</c:v>
                </c:pt>
                <c:pt idx="205">
                  <c:v>41333</c:v>
                </c:pt>
                <c:pt idx="206">
                  <c:v>41333</c:v>
                </c:pt>
                <c:pt idx="207">
                  <c:v>41333</c:v>
                </c:pt>
                <c:pt idx="208">
                  <c:v>41333</c:v>
                </c:pt>
                <c:pt idx="209">
                  <c:v>41333</c:v>
                </c:pt>
                <c:pt idx="210">
                  <c:v>41333</c:v>
                </c:pt>
                <c:pt idx="211">
                  <c:v>41333</c:v>
                </c:pt>
                <c:pt idx="212">
                  <c:v>41333</c:v>
                </c:pt>
                <c:pt idx="213">
                  <c:v>41333</c:v>
                </c:pt>
                <c:pt idx="214">
                  <c:v>41333</c:v>
                </c:pt>
                <c:pt idx="215">
                  <c:v>41333</c:v>
                </c:pt>
                <c:pt idx="216">
                  <c:v>41333</c:v>
                </c:pt>
                <c:pt idx="217">
                  <c:v>41333</c:v>
                </c:pt>
                <c:pt idx="218">
                  <c:v>41333</c:v>
                </c:pt>
                <c:pt idx="219">
                  <c:v>41333</c:v>
                </c:pt>
                <c:pt idx="220">
                  <c:v>41333</c:v>
                </c:pt>
                <c:pt idx="221">
                  <c:v>41333</c:v>
                </c:pt>
                <c:pt idx="222">
                  <c:v>41333</c:v>
                </c:pt>
                <c:pt idx="223">
                  <c:v>41333</c:v>
                </c:pt>
                <c:pt idx="224">
                  <c:v>41333</c:v>
                </c:pt>
                <c:pt idx="225">
                  <c:v>41333</c:v>
                </c:pt>
                <c:pt idx="226">
                  <c:v>41333</c:v>
                </c:pt>
                <c:pt idx="227">
                  <c:v>41333</c:v>
                </c:pt>
                <c:pt idx="228">
                  <c:v>41333</c:v>
                </c:pt>
                <c:pt idx="229">
                  <c:v>41333</c:v>
                </c:pt>
                <c:pt idx="230">
                  <c:v>41333</c:v>
                </c:pt>
                <c:pt idx="231">
                  <c:v>41333</c:v>
                </c:pt>
                <c:pt idx="232">
                  <c:v>41333</c:v>
                </c:pt>
                <c:pt idx="233">
                  <c:v>41333</c:v>
                </c:pt>
                <c:pt idx="234">
                  <c:v>41333</c:v>
                </c:pt>
                <c:pt idx="235">
                  <c:v>41333</c:v>
                </c:pt>
                <c:pt idx="236">
                  <c:v>41333</c:v>
                </c:pt>
                <c:pt idx="237">
                  <c:v>41333</c:v>
                </c:pt>
                <c:pt idx="238">
                  <c:v>41333</c:v>
                </c:pt>
                <c:pt idx="239">
                  <c:v>41333</c:v>
                </c:pt>
                <c:pt idx="240">
                  <c:v>41333</c:v>
                </c:pt>
                <c:pt idx="241">
                  <c:v>41333</c:v>
                </c:pt>
                <c:pt idx="242">
                  <c:v>41333</c:v>
                </c:pt>
                <c:pt idx="243">
                  <c:v>41333</c:v>
                </c:pt>
                <c:pt idx="244">
                  <c:v>41333</c:v>
                </c:pt>
                <c:pt idx="245">
                  <c:v>41333</c:v>
                </c:pt>
                <c:pt idx="246">
                  <c:v>41333</c:v>
                </c:pt>
                <c:pt idx="247">
                  <c:v>41333</c:v>
                </c:pt>
                <c:pt idx="248">
                  <c:v>41333</c:v>
                </c:pt>
                <c:pt idx="249">
                  <c:v>41333</c:v>
                </c:pt>
                <c:pt idx="250">
                  <c:v>41333</c:v>
                </c:pt>
                <c:pt idx="251">
                  <c:v>41333</c:v>
                </c:pt>
                <c:pt idx="252">
                  <c:v>41333</c:v>
                </c:pt>
                <c:pt idx="253">
                  <c:v>41333</c:v>
                </c:pt>
                <c:pt idx="254">
                  <c:v>41333</c:v>
                </c:pt>
                <c:pt idx="255">
                  <c:v>41333</c:v>
                </c:pt>
                <c:pt idx="256">
                  <c:v>41333</c:v>
                </c:pt>
                <c:pt idx="257">
                  <c:v>41333</c:v>
                </c:pt>
                <c:pt idx="258">
                  <c:v>41333</c:v>
                </c:pt>
                <c:pt idx="259">
                  <c:v>41333</c:v>
                </c:pt>
                <c:pt idx="260">
                  <c:v>41333</c:v>
                </c:pt>
                <c:pt idx="261">
                  <c:v>41333</c:v>
                </c:pt>
                <c:pt idx="262">
                  <c:v>41333</c:v>
                </c:pt>
                <c:pt idx="263">
                  <c:v>41333</c:v>
                </c:pt>
                <c:pt idx="264">
                  <c:v>41333</c:v>
                </c:pt>
                <c:pt idx="265">
                  <c:v>41333</c:v>
                </c:pt>
                <c:pt idx="266">
                  <c:v>41333</c:v>
                </c:pt>
                <c:pt idx="267">
                  <c:v>41333</c:v>
                </c:pt>
                <c:pt idx="268">
                  <c:v>41333</c:v>
                </c:pt>
                <c:pt idx="269">
                  <c:v>41333</c:v>
                </c:pt>
                <c:pt idx="270">
                  <c:v>41333</c:v>
                </c:pt>
                <c:pt idx="271">
                  <c:v>41333</c:v>
                </c:pt>
                <c:pt idx="272">
                  <c:v>41333</c:v>
                </c:pt>
                <c:pt idx="273">
                  <c:v>41333</c:v>
                </c:pt>
                <c:pt idx="274">
                  <c:v>41333</c:v>
                </c:pt>
                <c:pt idx="275">
                  <c:v>41333</c:v>
                </c:pt>
                <c:pt idx="276">
                  <c:v>41333</c:v>
                </c:pt>
                <c:pt idx="277">
                  <c:v>41333</c:v>
                </c:pt>
                <c:pt idx="278">
                  <c:v>41333</c:v>
                </c:pt>
                <c:pt idx="279">
                  <c:v>41333</c:v>
                </c:pt>
                <c:pt idx="280">
                  <c:v>41333</c:v>
                </c:pt>
                <c:pt idx="281">
                  <c:v>41333</c:v>
                </c:pt>
                <c:pt idx="282">
                  <c:v>41333</c:v>
                </c:pt>
                <c:pt idx="283">
                  <c:v>41333</c:v>
                </c:pt>
                <c:pt idx="284">
                  <c:v>41333</c:v>
                </c:pt>
                <c:pt idx="285">
                  <c:v>41333</c:v>
                </c:pt>
                <c:pt idx="286">
                  <c:v>41333</c:v>
                </c:pt>
                <c:pt idx="287">
                  <c:v>41333</c:v>
                </c:pt>
                <c:pt idx="288">
                  <c:v>41333</c:v>
                </c:pt>
                <c:pt idx="289">
                  <c:v>41333</c:v>
                </c:pt>
                <c:pt idx="290">
                  <c:v>41333</c:v>
                </c:pt>
                <c:pt idx="291">
                  <c:v>41333</c:v>
                </c:pt>
                <c:pt idx="292">
                  <c:v>41333</c:v>
                </c:pt>
                <c:pt idx="293">
                  <c:v>41333</c:v>
                </c:pt>
                <c:pt idx="294">
                  <c:v>41333</c:v>
                </c:pt>
                <c:pt idx="295">
                  <c:v>41333</c:v>
                </c:pt>
                <c:pt idx="296">
                  <c:v>41333</c:v>
                </c:pt>
                <c:pt idx="297">
                  <c:v>41333</c:v>
                </c:pt>
                <c:pt idx="298">
                  <c:v>41333</c:v>
                </c:pt>
                <c:pt idx="299">
                  <c:v>41333</c:v>
                </c:pt>
                <c:pt idx="300">
                  <c:v>41333</c:v>
                </c:pt>
                <c:pt idx="301">
                  <c:v>41333</c:v>
                </c:pt>
                <c:pt idx="302">
                  <c:v>41333</c:v>
                </c:pt>
                <c:pt idx="303">
                  <c:v>41333</c:v>
                </c:pt>
                <c:pt idx="304">
                  <c:v>41333</c:v>
                </c:pt>
                <c:pt idx="305">
                  <c:v>41333</c:v>
                </c:pt>
                <c:pt idx="306">
                  <c:v>41333</c:v>
                </c:pt>
                <c:pt idx="307">
                  <c:v>41333</c:v>
                </c:pt>
                <c:pt idx="308">
                  <c:v>41333</c:v>
                </c:pt>
                <c:pt idx="309">
                  <c:v>41333</c:v>
                </c:pt>
                <c:pt idx="310">
                  <c:v>41333</c:v>
                </c:pt>
                <c:pt idx="311">
                  <c:v>41333</c:v>
                </c:pt>
                <c:pt idx="312">
                  <c:v>41333</c:v>
                </c:pt>
                <c:pt idx="313">
                  <c:v>41333</c:v>
                </c:pt>
                <c:pt idx="314">
                  <c:v>41333</c:v>
                </c:pt>
                <c:pt idx="315">
                  <c:v>41333</c:v>
                </c:pt>
                <c:pt idx="316">
                  <c:v>41333</c:v>
                </c:pt>
                <c:pt idx="317">
                  <c:v>41333</c:v>
                </c:pt>
                <c:pt idx="318">
                  <c:v>41333</c:v>
                </c:pt>
              </c:strCache>
            </c:strRef>
          </c:cat>
          <c:val>
            <c:numRef>
              <c:f>roboczy!$F$2:$F$320</c:f>
              <c:numCache>
                <c:ptCount val="319"/>
                <c:pt idx="0">
                  <c:v>20.34</c:v>
                </c:pt>
                <c:pt idx="1">
                  <c:v>20.35</c:v>
                </c:pt>
                <c:pt idx="2">
                  <c:v>20.39</c:v>
                </c:pt>
                <c:pt idx="3">
                  <c:v>20.45</c:v>
                </c:pt>
                <c:pt idx="4">
                  <c:v>20.5</c:v>
                </c:pt>
                <c:pt idx="5">
                  <c:v>20.51</c:v>
                </c:pt>
                <c:pt idx="6">
                  <c:v>20.57</c:v>
                </c:pt>
                <c:pt idx="7">
                  <c:v>20.59</c:v>
                </c:pt>
                <c:pt idx="8">
                  <c:v>20.59</c:v>
                </c:pt>
                <c:pt idx="9">
                  <c:v>20.6</c:v>
                </c:pt>
                <c:pt idx="10">
                  <c:v>20.67</c:v>
                </c:pt>
                <c:pt idx="11">
                  <c:v>20.69</c:v>
                </c:pt>
                <c:pt idx="12">
                  <c:v>20.75</c:v>
                </c:pt>
                <c:pt idx="13">
                  <c:v>20.85</c:v>
                </c:pt>
                <c:pt idx="14">
                  <c:v>20.85</c:v>
                </c:pt>
                <c:pt idx="15">
                  <c:v>20.91</c:v>
                </c:pt>
                <c:pt idx="16">
                  <c:v>20.91</c:v>
                </c:pt>
                <c:pt idx="17">
                  <c:v>20.94</c:v>
                </c:pt>
                <c:pt idx="18">
                  <c:v>21</c:v>
                </c:pt>
                <c:pt idx="19">
                  <c:v>21</c:v>
                </c:pt>
                <c:pt idx="20">
                  <c:v>21.02</c:v>
                </c:pt>
                <c:pt idx="21">
                  <c:v>21.05</c:v>
                </c:pt>
                <c:pt idx="22">
                  <c:v>21.09</c:v>
                </c:pt>
                <c:pt idx="23">
                  <c:v>21.14</c:v>
                </c:pt>
                <c:pt idx="24">
                  <c:v>21.17</c:v>
                </c:pt>
                <c:pt idx="25">
                  <c:v>21.28</c:v>
                </c:pt>
                <c:pt idx="26">
                  <c:v>21.35</c:v>
                </c:pt>
                <c:pt idx="27">
                  <c:v>21.38</c:v>
                </c:pt>
                <c:pt idx="28">
                  <c:v>21.4</c:v>
                </c:pt>
                <c:pt idx="29">
                  <c:v>21.42</c:v>
                </c:pt>
                <c:pt idx="30">
                  <c:v>21.47</c:v>
                </c:pt>
                <c:pt idx="31">
                  <c:v>21.55</c:v>
                </c:pt>
                <c:pt idx="32">
                  <c:v>21.64</c:v>
                </c:pt>
                <c:pt idx="33">
                  <c:v>21.67</c:v>
                </c:pt>
                <c:pt idx="34">
                  <c:v>21.73</c:v>
                </c:pt>
                <c:pt idx="35">
                  <c:v>21.78</c:v>
                </c:pt>
                <c:pt idx="36">
                  <c:v>21.84</c:v>
                </c:pt>
                <c:pt idx="37">
                  <c:v>21.88</c:v>
                </c:pt>
                <c:pt idx="38">
                  <c:v>21.98</c:v>
                </c:pt>
                <c:pt idx="39">
                  <c:v>22.02</c:v>
                </c:pt>
                <c:pt idx="40">
                  <c:v>22.08</c:v>
                </c:pt>
                <c:pt idx="41">
                  <c:v>22.15</c:v>
                </c:pt>
                <c:pt idx="42">
                  <c:v>22.2</c:v>
                </c:pt>
                <c:pt idx="43">
                  <c:v>22.28</c:v>
                </c:pt>
                <c:pt idx="44">
                  <c:v>22.36</c:v>
                </c:pt>
                <c:pt idx="45">
                  <c:v>22.38</c:v>
                </c:pt>
                <c:pt idx="46">
                  <c:v>22.43</c:v>
                </c:pt>
                <c:pt idx="47">
                  <c:v>22.48</c:v>
                </c:pt>
                <c:pt idx="48">
                  <c:v>22.5</c:v>
                </c:pt>
                <c:pt idx="49">
                  <c:v>22.59</c:v>
                </c:pt>
                <c:pt idx="50">
                  <c:v>22.63</c:v>
                </c:pt>
                <c:pt idx="51">
                  <c:v>22.67</c:v>
                </c:pt>
                <c:pt idx="52">
                  <c:v>22.72</c:v>
                </c:pt>
                <c:pt idx="53">
                  <c:v>22.77</c:v>
                </c:pt>
                <c:pt idx="54">
                  <c:v>22.83</c:v>
                </c:pt>
                <c:pt idx="55">
                  <c:v>22.9</c:v>
                </c:pt>
                <c:pt idx="56">
                  <c:v>22.94</c:v>
                </c:pt>
                <c:pt idx="57">
                  <c:v>22.98</c:v>
                </c:pt>
                <c:pt idx="58">
                  <c:v>23.02</c:v>
                </c:pt>
                <c:pt idx="59">
                  <c:v>23.11</c:v>
                </c:pt>
                <c:pt idx="60">
                  <c:v>23.17</c:v>
                </c:pt>
                <c:pt idx="61">
                  <c:v>23.18</c:v>
                </c:pt>
                <c:pt idx="62">
                  <c:v>23.23</c:v>
                </c:pt>
                <c:pt idx="63">
                  <c:v>23.34</c:v>
                </c:pt>
                <c:pt idx="64">
                  <c:v>23.4</c:v>
                </c:pt>
                <c:pt idx="65">
                  <c:v>23.42</c:v>
                </c:pt>
                <c:pt idx="66">
                  <c:v>23.49</c:v>
                </c:pt>
                <c:pt idx="67">
                  <c:v>23.52</c:v>
                </c:pt>
                <c:pt idx="68">
                  <c:v>23.59</c:v>
                </c:pt>
                <c:pt idx="69">
                  <c:v>23.71</c:v>
                </c:pt>
                <c:pt idx="70">
                  <c:v>23.72</c:v>
                </c:pt>
                <c:pt idx="71">
                  <c:v>23.77</c:v>
                </c:pt>
                <c:pt idx="72">
                  <c:v>23.83</c:v>
                </c:pt>
                <c:pt idx="73">
                  <c:v>23.89</c:v>
                </c:pt>
                <c:pt idx="74">
                  <c:v>23.97</c:v>
                </c:pt>
                <c:pt idx="75">
                  <c:v>24.03</c:v>
                </c:pt>
                <c:pt idx="76">
                  <c:v>24.12</c:v>
                </c:pt>
                <c:pt idx="77">
                  <c:v>24.15</c:v>
                </c:pt>
                <c:pt idx="78">
                  <c:v>24.24</c:v>
                </c:pt>
                <c:pt idx="79">
                  <c:v>24.33</c:v>
                </c:pt>
                <c:pt idx="80">
                  <c:v>24.41</c:v>
                </c:pt>
                <c:pt idx="81">
                  <c:v>24.5</c:v>
                </c:pt>
                <c:pt idx="82">
                  <c:v>24.5</c:v>
                </c:pt>
                <c:pt idx="83">
                  <c:v>24.54</c:v>
                </c:pt>
                <c:pt idx="84">
                  <c:v>24.63</c:v>
                </c:pt>
                <c:pt idx="85">
                  <c:v>24.84</c:v>
                </c:pt>
                <c:pt idx="86">
                  <c:v>24.93</c:v>
                </c:pt>
                <c:pt idx="87">
                  <c:v>25</c:v>
                </c:pt>
                <c:pt idx="88">
                  <c:v>25.07</c:v>
                </c:pt>
                <c:pt idx="89">
                  <c:v>25.22</c:v>
                </c:pt>
                <c:pt idx="90">
                  <c:v>25.29</c:v>
                </c:pt>
                <c:pt idx="91">
                  <c:v>25.3</c:v>
                </c:pt>
                <c:pt idx="92">
                  <c:v>25.3</c:v>
                </c:pt>
                <c:pt idx="93">
                  <c:v>25.3</c:v>
                </c:pt>
                <c:pt idx="94">
                  <c:v>25.3</c:v>
                </c:pt>
                <c:pt idx="95">
                  <c:v>25.33</c:v>
                </c:pt>
                <c:pt idx="96">
                  <c:v>25.4</c:v>
                </c:pt>
                <c:pt idx="97">
                  <c:v>25.44</c:v>
                </c:pt>
                <c:pt idx="98">
                  <c:v>25.52</c:v>
                </c:pt>
                <c:pt idx="99">
                  <c:v>25.57</c:v>
                </c:pt>
                <c:pt idx="100">
                  <c:v>25.61</c:v>
                </c:pt>
                <c:pt idx="101">
                  <c:v>25.64</c:v>
                </c:pt>
                <c:pt idx="102">
                  <c:v>25.68</c:v>
                </c:pt>
                <c:pt idx="103">
                  <c:v>25.73</c:v>
                </c:pt>
                <c:pt idx="104">
                  <c:v>25.78</c:v>
                </c:pt>
                <c:pt idx="105">
                  <c:v>25.84</c:v>
                </c:pt>
                <c:pt idx="106">
                  <c:v>25.91</c:v>
                </c:pt>
                <c:pt idx="107">
                  <c:v>25.94</c:v>
                </c:pt>
                <c:pt idx="108">
                  <c:v>25.98</c:v>
                </c:pt>
                <c:pt idx="109">
                  <c:v>25.99</c:v>
                </c:pt>
                <c:pt idx="110">
                  <c:v>26.06</c:v>
                </c:pt>
                <c:pt idx="111">
                  <c:v>26.06</c:v>
                </c:pt>
                <c:pt idx="112">
                  <c:v>26.09</c:v>
                </c:pt>
                <c:pt idx="113">
                  <c:v>26.09</c:v>
                </c:pt>
                <c:pt idx="114">
                  <c:v>26.09</c:v>
                </c:pt>
                <c:pt idx="115">
                  <c:v>26.09</c:v>
                </c:pt>
                <c:pt idx="116">
                  <c:v>26.09</c:v>
                </c:pt>
                <c:pt idx="117">
                  <c:v>26.09</c:v>
                </c:pt>
                <c:pt idx="118">
                  <c:v>26.09</c:v>
                </c:pt>
                <c:pt idx="119">
                  <c:v>26.09</c:v>
                </c:pt>
                <c:pt idx="120">
                  <c:v>26.09</c:v>
                </c:pt>
                <c:pt idx="121">
                  <c:v>26.09</c:v>
                </c:pt>
                <c:pt idx="122">
                  <c:v>26.09</c:v>
                </c:pt>
                <c:pt idx="123">
                  <c:v>26.09</c:v>
                </c:pt>
                <c:pt idx="124">
                  <c:v>26.09</c:v>
                </c:pt>
                <c:pt idx="125">
                  <c:v>26.09</c:v>
                </c:pt>
                <c:pt idx="126">
                  <c:v>26.09</c:v>
                </c:pt>
                <c:pt idx="127">
                  <c:v>26.09</c:v>
                </c:pt>
                <c:pt idx="128">
                  <c:v>26.09</c:v>
                </c:pt>
                <c:pt idx="129">
                  <c:v>26.09</c:v>
                </c:pt>
                <c:pt idx="130">
                  <c:v>26.09</c:v>
                </c:pt>
                <c:pt idx="131">
                  <c:v>26.09</c:v>
                </c:pt>
                <c:pt idx="132">
                  <c:v>26.09</c:v>
                </c:pt>
                <c:pt idx="133">
                  <c:v>26.09</c:v>
                </c:pt>
                <c:pt idx="134">
                  <c:v>26.09</c:v>
                </c:pt>
                <c:pt idx="135">
                  <c:v>26.09</c:v>
                </c:pt>
                <c:pt idx="136">
                  <c:v>26.09</c:v>
                </c:pt>
                <c:pt idx="137">
                  <c:v>26.09</c:v>
                </c:pt>
                <c:pt idx="138">
                  <c:v>26.09</c:v>
                </c:pt>
                <c:pt idx="139">
                  <c:v>26.09</c:v>
                </c:pt>
                <c:pt idx="140">
                  <c:v>26.09</c:v>
                </c:pt>
                <c:pt idx="141">
                  <c:v>26.09</c:v>
                </c:pt>
                <c:pt idx="142">
                  <c:v>26.09</c:v>
                </c:pt>
                <c:pt idx="143">
                  <c:v>26.09</c:v>
                </c:pt>
                <c:pt idx="144">
                  <c:v>26.09</c:v>
                </c:pt>
                <c:pt idx="145">
                  <c:v>26.09</c:v>
                </c:pt>
                <c:pt idx="146">
                  <c:v>26.09</c:v>
                </c:pt>
                <c:pt idx="147">
                  <c:v>26.09</c:v>
                </c:pt>
                <c:pt idx="148">
                  <c:v>26.09</c:v>
                </c:pt>
                <c:pt idx="149">
                  <c:v>26.09</c:v>
                </c:pt>
                <c:pt idx="150">
                  <c:v>26.09</c:v>
                </c:pt>
                <c:pt idx="151">
                  <c:v>26.09</c:v>
                </c:pt>
                <c:pt idx="152">
                  <c:v>26.09</c:v>
                </c:pt>
                <c:pt idx="153">
                  <c:v>26.09</c:v>
                </c:pt>
                <c:pt idx="154">
                  <c:v>26.09</c:v>
                </c:pt>
                <c:pt idx="155">
                  <c:v>26.09</c:v>
                </c:pt>
                <c:pt idx="156">
                  <c:v>26.09</c:v>
                </c:pt>
                <c:pt idx="157">
                  <c:v>26.09</c:v>
                </c:pt>
                <c:pt idx="158">
                  <c:v>26.09</c:v>
                </c:pt>
                <c:pt idx="159">
                  <c:v>26.09</c:v>
                </c:pt>
                <c:pt idx="160">
                  <c:v>26.09</c:v>
                </c:pt>
                <c:pt idx="161">
                  <c:v>26.09</c:v>
                </c:pt>
                <c:pt idx="162">
                  <c:v>26.09</c:v>
                </c:pt>
                <c:pt idx="163">
                  <c:v>26.09</c:v>
                </c:pt>
                <c:pt idx="164">
                  <c:v>26.09</c:v>
                </c:pt>
                <c:pt idx="165">
                  <c:v>26.09</c:v>
                </c:pt>
                <c:pt idx="166">
                  <c:v>26.09</c:v>
                </c:pt>
                <c:pt idx="167">
                  <c:v>26.09</c:v>
                </c:pt>
                <c:pt idx="168">
                  <c:v>26.09</c:v>
                </c:pt>
                <c:pt idx="169">
                  <c:v>26.09</c:v>
                </c:pt>
                <c:pt idx="170">
                  <c:v>26.09</c:v>
                </c:pt>
                <c:pt idx="171">
                  <c:v>26.09</c:v>
                </c:pt>
                <c:pt idx="172">
                  <c:v>26.09</c:v>
                </c:pt>
                <c:pt idx="173">
                  <c:v>26.09</c:v>
                </c:pt>
                <c:pt idx="174">
                  <c:v>26.09</c:v>
                </c:pt>
                <c:pt idx="175">
                  <c:v>26.09</c:v>
                </c:pt>
                <c:pt idx="176">
                  <c:v>26.09</c:v>
                </c:pt>
                <c:pt idx="177">
                  <c:v>26.09</c:v>
                </c:pt>
                <c:pt idx="178">
                  <c:v>26.09</c:v>
                </c:pt>
                <c:pt idx="179">
                  <c:v>26.09</c:v>
                </c:pt>
                <c:pt idx="180">
                  <c:v>26.09</c:v>
                </c:pt>
                <c:pt idx="181">
                  <c:v>26.09</c:v>
                </c:pt>
                <c:pt idx="182">
                  <c:v>26.09</c:v>
                </c:pt>
                <c:pt idx="183">
                  <c:v>26.09</c:v>
                </c:pt>
                <c:pt idx="184">
                  <c:v>26.09</c:v>
                </c:pt>
                <c:pt idx="185">
                  <c:v>26.09</c:v>
                </c:pt>
                <c:pt idx="186">
                  <c:v>26.09</c:v>
                </c:pt>
                <c:pt idx="187">
                  <c:v>26.09</c:v>
                </c:pt>
                <c:pt idx="188">
                  <c:v>26.09</c:v>
                </c:pt>
                <c:pt idx="189">
                  <c:v>26.09</c:v>
                </c:pt>
                <c:pt idx="190">
                  <c:v>26.09</c:v>
                </c:pt>
                <c:pt idx="191">
                  <c:v>26.09</c:v>
                </c:pt>
                <c:pt idx="192">
                  <c:v>26.09</c:v>
                </c:pt>
                <c:pt idx="193">
                  <c:v>26.09</c:v>
                </c:pt>
                <c:pt idx="194">
                  <c:v>26.09</c:v>
                </c:pt>
                <c:pt idx="195">
                  <c:v>26.09</c:v>
                </c:pt>
                <c:pt idx="196">
                  <c:v>26.09</c:v>
                </c:pt>
                <c:pt idx="197">
                  <c:v>26.09</c:v>
                </c:pt>
                <c:pt idx="198">
                  <c:v>26.09</c:v>
                </c:pt>
                <c:pt idx="199">
                  <c:v>26.09</c:v>
                </c:pt>
                <c:pt idx="200">
                  <c:v>26.09</c:v>
                </c:pt>
                <c:pt idx="201">
                  <c:v>26.09</c:v>
                </c:pt>
                <c:pt idx="202">
                  <c:v>26.09</c:v>
                </c:pt>
                <c:pt idx="203">
                  <c:v>26.09</c:v>
                </c:pt>
                <c:pt idx="204">
                  <c:v>26.09</c:v>
                </c:pt>
                <c:pt idx="205">
                  <c:v>26.09</c:v>
                </c:pt>
                <c:pt idx="206">
                  <c:v>26.09</c:v>
                </c:pt>
                <c:pt idx="207">
                  <c:v>26.09</c:v>
                </c:pt>
                <c:pt idx="208">
                  <c:v>26.09</c:v>
                </c:pt>
                <c:pt idx="209">
                  <c:v>26.09</c:v>
                </c:pt>
                <c:pt idx="210">
                  <c:v>26.09</c:v>
                </c:pt>
                <c:pt idx="211">
                  <c:v>26.09</c:v>
                </c:pt>
                <c:pt idx="212">
                  <c:v>26.09</c:v>
                </c:pt>
                <c:pt idx="213">
                  <c:v>26.09</c:v>
                </c:pt>
                <c:pt idx="214">
                  <c:v>26.09</c:v>
                </c:pt>
                <c:pt idx="215">
                  <c:v>26.09</c:v>
                </c:pt>
                <c:pt idx="216">
                  <c:v>26.09</c:v>
                </c:pt>
                <c:pt idx="217">
                  <c:v>26.09</c:v>
                </c:pt>
                <c:pt idx="218">
                  <c:v>26.09</c:v>
                </c:pt>
                <c:pt idx="219">
                  <c:v>26.09</c:v>
                </c:pt>
                <c:pt idx="220">
                  <c:v>26.09</c:v>
                </c:pt>
                <c:pt idx="221">
                  <c:v>26.09</c:v>
                </c:pt>
                <c:pt idx="222">
                  <c:v>26.09</c:v>
                </c:pt>
                <c:pt idx="223">
                  <c:v>26.09</c:v>
                </c:pt>
                <c:pt idx="224">
                  <c:v>26.09</c:v>
                </c:pt>
                <c:pt idx="225">
                  <c:v>26.09</c:v>
                </c:pt>
                <c:pt idx="226">
                  <c:v>26.09</c:v>
                </c:pt>
                <c:pt idx="227">
                  <c:v>26.09</c:v>
                </c:pt>
                <c:pt idx="228">
                  <c:v>26.09</c:v>
                </c:pt>
                <c:pt idx="229">
                  <c:v>26.09</c:v>
                </c:pt>
                <c:pt idx="230">
                  <c:v>26.09</c:v>
                </c:pt>
                <c:pt idx="231">
                  <c:v>26.09</c:v>
                </c:pt>
                <c:pt idx="232">
                  <c:v>26.09</c:v>
                </c:pt>
                <c:pt idx="233">
                  <c:v>26.09</c:v>
                </c:pt>
                <c:pt idx="234">
                  <c:v>26.09</c:v>
                </c:pt>
                <c:pt idx="235">
                  <c:v>26.09</c:v>
                </c:pt>
                <c:pt idx="236">
                  <c:v>26.09</c:v>
                </c:pt>
                <c:pt idx="237">
                  <c:v>26.09</c:v>
                </c:pt>
                <c:pt idx="238">
                  <c:v>26.09</c:v>
                </c:pt>
                <c:pt idx="239">
                  <c:v>26.09</c:v>
                </c:pt>
                <c:pt idx="240">
                  <c:v>26.09</c:v>
                </c:pt>
                <c:pt idx="241">
                  <c:v>26.09</c:v>
                </c:pt>
                <c:pt idx="242">
                  <c:v>26.09</c:v>
                </c:pt>
                <c:pt idx="243">
                  <c:v>26.09</c:v>
                </c:pt>
                <c:pt idx="244">
                  <c:v>26.09</c:v>
                </c:pt>
                <c:pt idx="245">
                  <c:v>26.09</c:v>
                </c:pt>
                <c:pt idx="246">
                  <c:v>26.09</c:v>
                </c:pt>
                <c:pt idx="247">
                  <c:v>26.09</c:v>
                </c:pt>
                <c:pt idx="248">
                  <c:v>26.09</c:v>
                </c:pt>
                <c:pt idx="249">
                  <c:v>26.09</c:v>
                </c:pt>
                <c:pt idx="250">
                  <c:v>26.09</c:v>
                </c:pt>
                <c:pt idx="251">
                  <c:v>26.09</c:v>
                </c:pt>
                <c:pt idx="252">
                  <c:v>26.09</c:v>
                </c:pt>
                <c:pt idx="253">
                  <c:v>26.09</c:v>
                </c:pt>
                <c:pt idx="254">
                  <c:v>26.09</c:v>
                </c:pt>
                <c:pt idx="255">
                  <c:v>26.09</c:v>
                </c:pt>
                <c:pt idx="256">
                  <c:v>26.09</c:v>
                </c:pt>
                <c:pt idx="257">
                  <c:v>26.09</c:v>
                </c:pt>
                <c:pt idx="258">
                  <c:v>26.09</c:v>
                </c:pt>
                <c:pt idx="259">
                  <c:v>26.09</c:v>
                </c:pt>
                <c:pt idx="260">
                  <c:v>26.09</c:v>
                </c:pt>
                <c:pt idx="261">
                  <c:v>26.09</c:v>
                </c:pt>
                <c:pt idx="262">
                  <c:v>26.09</c:v>
                </c:pt>
                <c:pt idx="263">
                  <c:v>26.09</c:v>
                </c:pt>
                <c:pt idx="264">
                  <c:v>26.09</c:v>
                </c:pt>
                <c:pt idx="265">
                  <c:v>26.09</c:v>
                </c:pt>
                <c:pt idx="266">
                  <c:v>26.09</c:v>
                </c:pt>
                <c:pt idx="267">
                  <c:v>26.09</c:v>
                </c:pt>
                <c:pt idx="268">
                  <c:v>26.09</c:v>
                </c:pt>
                <c:pt idx="269">
                  <c:v>26.09</c:v>
                </c:pt>
                <c:pt idx="270">
                  <c:v>26.09</c:v>
                </c:pt>
                <c:pt idx="271">
                  <c:v>26.09</c:v>
                </c:pt>
                <c:pt idx="272">
                  <c:v>26.09</c:v>
                </c:pt>
                <c:pt idx="273">
                  <c:v>26.09</c:v>
                </c:pt>
                <c:pt idx="274">
                  <c:v>26.09</c:v>
                </c:pt>
                <c:pt idx="275">
                  <c:v>26.09</c:v>
                </c:pt>
                <c:pt idx="276">
                  <c:v>26.09</c:v>
                </c:pt>
                <c:pt idx="277">
                  <c:v>26.09</c:v>
                </c:pt>
                <c:pt idx="278">
                  <c:v>26.09</c:v>
                </c:pt>
                <c:pt idx="279">
                  <c:v>26.09</c:v>
                </c:pt>
                <c:pt idx="280">
                  <c:v>26.09</c:v>
                </c:pt>
                <c:pt idx="281">
                  <c:v>26.09</c:v>
                </c:pt>
                <c:pt idx="282">
                  <c:v>26.09</c:v>
                </c:pt>
                <c:pt idx="283">
                  <c:v>26.09</c:v>
                </c:pt>
                <c:pt idx="284">
                  <c:v>26.09</c:v>
                </c:pt>
                <c:pt idx="285">
                  <c:v>26.09</c:v>
                </c:pt>
                <c:pt idx="286">
                  <c:v>26.09</c:v>
                </c:pt>
                <c:pt idx="287">
                  <c:v>26.09</c:v>
                </c:pt>
                <c:pt idx="288">
                  <c:v>26.09</c:v>
                </c:pt>
                <c:pt idx="289">
                  <c:v>26.09</c:v>
                </c:pt>
                <c:pt idx="290">
                  <c:v>26.09</c:v>
                </c:pt>
                <c:pt idx="291">
                  <c:v>26.09</c:v>
                </c:pt>
                <c:pt idx="292">
                  <c:v>26.09</c:v>
                </c:pt>
                <c:pt idx="293">
                  <c:v>26.09</c:v>
                </c:pt>
                <c:pt idx="294">
                  <c:v>26.09</c:v>
                </c:pt>
                <c:pt idx="295">
                  <c:v>26.09</c:v>
                </c:pt>
                <c:pt idx="296">
                  <c:v>26.09</c:v>
                </c:pt>
                <c:pt idx="297">
                  <c:v>26.09</c:v>
                </c:pt>
                <c:pt idx="298">
                  <c:v>26.09</c:v>
                </c:pt>
                <c:pt idx="299">
                  <c:v>26.09</c:v>
                </c:pt>
                <c:pt idx="300">
                  <c:v>26.09</c:v>
                </c:pt>
                <c:pt idx="301">
                  <c:v>26.09</c:v>
                </c:pt>
                <c:pt idx="302">
                  <c:v>26.09</c:v>
                </c:pt>
                <c:pt idx="303">
                  <c:v>26.09</c:v>
                </c:pt>
                <c:pt idx="304">
                  <c:v>26.09</c:v>
                </c:pt>
                <c:pt idx="305">
                  <c:v>26.09</c:v>
                </c:pt>
                <c:pt idx="306">
                  <c:v>26.09</c:v>
                </c:pt>
                <c:pt idx="307">
                  <c:v>26.09</c:v>
                </c:pt>
                <c:pt idx="308">
                  <c:v>26.09</c:v>
                </c:pt>
                <c:pt idx="309">
                  <c:v>26.09</c:v>
                </c:pt>
                <c:pt idx="310">
                  <c:v>26.09</c:v>
                </c:pt>
                <c:pt idx="311">
                  <c:v>26.09</c:v>
                </c:pt>
                <c:pt idx="312">
                  <c:v>26.09</c:v>
                </c:pt>
                <c:pt idx="313">
                  <c:v>26.09</c:v>
                </c:pt>
                <c:pt idx="314">
                  <c:v>26.09</c:v>
                </c:pt>
                <c:pt idx="315">
                  <c:v>26.09</c:v>
                </c:pt>
                <c:pt idx="316">
                  <c:v>26.09</c:v>
                </c:pt>
                <c:pt idx="317">
                  <c:v>26.09</c:v>
                </c:pt>
                <c:pt idx="318">
                  <c:v>26.09</c:v>
                </c:pt>
              </c:numCache>
            </c:numRef>
          </c:val>
          <c:smooth val="0"/>
        </c:ser>
        <c:marker val="1"/>
        <c:axId val="60992454"/>
        <c:axId val="12061175"/>
      </c:lineChart>
      <c:dateAx>
        <c:axId val="60992454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2061175"/>
        <c:crossesAt val="0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12061175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\z\ł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924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123825</xdr:rowOff>
    </xdr:from>
    <xdr:to>
      <xdr:col>8</xdr:col>
      <xdr:colOff>533400</xdr:colOff>
      <xdr:row>12</xdr:row>
      <xdr:rowOff>180975</xdr:rowOff>
    </xdr:to>
    <xdr:graphicFrame>
      <xdr:nvGraphicFramePr>
        <xdr:cNvPr id="1" name="Chart 12"/>
        <xdr:cNvGraphicFramePr/>
      </xdr:nvGraphicFramePr>
      <xdr:xfrm>
        <a:off x="228600" y="714375"/>
        <a:ext cx="40576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15</xdr:row>
      <xdr:rowOff>152400</xdr:rowOff>
    </xdr:from>
    <xdr:to>
      <xdr:col>8</xdr:col>
      <xdr:colOff>523875</xdr:colOff>
      <xdr:row>25</xdr:row>
      <xdr:rowOff>180975</xdr:rowOff>
    </xdr:to>
    <xdr:graphicFrame>
      <xdr:nvGraphicFramePr>
        <xdr:cNvPr id="2" name="Chart 13"/>
        <xdr:cNvGraphicFramePr/>
      </xdr:nvGraphicFramePr>
      <xdr:xfrm>
        <a:off x="238125" y="4524375"/>
        <a:ext cx="40386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2" width="10.140625" style="0" bestFit="1" customWidth="1"/>
    <col min="4" max="4" width="13.8515625" style="0" customWidth="1"/>
    <col min="5" max="5" width="10.140625" style="0" bestFit="1" customWidth="1"/>
    <col min="6" max="6" width="7.421875" style="0" customWidth="1"/>
    <col min="7" max="8" width="10.140625" style="0" bestFit="1" customWidth="1"/>
    <col min="10" max="10" width="67.57421875" style="0" bestFit="1" customWidth="1"/>
    <col min="11" max="11" width="10.140625" style="0" bestFit="1" customWidth="1"/>
  </cols>
  <sheetData>
    <row r="1" spans="1:12" ht="12.75">
      <c r="A1">
        <v>215</v>
      </c>
      <c r="B1">
        <v>327</v>
      </c>
      <c r="C1">
        <v>1</v>
      </c>
      <c r="D1" t="s">
        <v>4</v>
      </c>
      <c r="E1" t="s">
        <v>7</v>
      </c>
      <c r="F1" t="str">
        <f ca="1">OFFSET(D1,C1-1,0)</f>
        <v>GWARANTOWANY UBEZPIECZENIOWY FUNDUSZ KAPITAŁOWY</v>
      </c>
      <c r="G1">
        <v>2058</v>
      </c>
      <c r="H1">
        <v>2544</v>
      </c>
      <c r="I1">
        <v>7</v>
      </c>
      <c r="J1" s="63" t="s">
        <v>24</v>
      </c>
      <c r="K1" t="s">
        <v>7</v>
      </c>
      <c r="L1" t="str">
        <f ca="1">OFFSET(J1,I1-1,0)</f>
        <v>UFK POLISA-ŻYCIE – PKO OBLIGACJI DŁUGOTERMINOWYCH </v>
      </c>
    </row>
    <row r="2" spans="1:12" ht="12.75">
      <c r="A2" s="1">
        <f ca="1">OFFSET('WYCENA UFK'!A2,roboczy!$A$1,0)</f>
        <v>39629</v>
      </c>
      <c r="B2" s="1">
        <f ca="1">OFFSET('WYCENA UFK'!A2,roboczy!$B$1,0)</f>
        <v>41333</v>
      </c>
      <c r="D2" t="s">
        <v>5</v>
      </c>
      <c r="E2" s="1">
        <f ca="1">IF(OFFSET('WYCENA UFK'!A2,roboczy!$A$1,0)=0,$B$2,IF(OFFSET('WYCENA UFK'!A2,roboczy!$A$1,0)&gt;$B$2,$B$2,OFFSET('WYCENA UFK'!A2,roboczy!$A$1,0)))</f>
        <v>39629</v>
      </c>
      <c r="F2" s="10">
        <f ca="1">IF(OFFSET('WYCENA UFK'!A2,roboczy!$A$1,0)=0,$B$3,IF(OFFSET('WYCENA UFK'!A2,roboczy!$A$1,0)&gt;$B$2,$B$3,OFFSET('WYCENA UFK'!A2,roboczy!$A$1,$C$1)))</f>
        <v>20.34</v>
      </c>
      <c r="G2" s="1">
        <f ca="1">OFFSET('WYCENA UFK-TFI'!A2,roboczy!$G$1,0)</f>
        <v>42194</v>
      </c>
      <c r="H2" s="1">
        <f ca="1">OFFSET('WYCENA UFK-TFI'!A2,roboczy!$H$1,0)</f>
        <v>42902</v>
      </c>
      <c r="J2" s="63" t="s">
        <v>18</v>
      </c>
      <c r="K2" s="1">
        <f ca="1">IF(OFFSET('WYCENA UFK-TFI'!A2,roboczy!$G$1,0)=0,$H$5,IF(OFFSET('WYCENA UFK-TFI'!A2,roboczy!$G$1,0)&gt;$H$5,$H$5,OFFSET('WYCENA UFK-TFI'!A2,roboczy!$G$1,0)))</f>
        <v>42194</v>
      </c>
      <c r="L2">
        <f ca="1">IF(OFFSET('WYCENA UFK-TFI'!A2,roboczy!$G$1,0)=0,$H$6,IF(OFFSET('WYCENA UFK-TFI'!A2,roboczy!$G$1,0)&gt;$H$5,$H$6,OFFSET('WYCENA UFK-TFI'!A2,roboczy!$G$1,$I$1)))</f>
        <v>195.3</v>
      </c>
    </row>
    <row r="3" spans="1:12" ht="12.75">
      <c r="A3" s="10">
        <f ca="1">OFFSET('WYCENA UFK'!A2,roboczy!$A$1,$C$1)</f>
        <v>20.34</v>
      </c>
      <c r="B3" s="10">
        <f ca="1">OFFSET('WYCENA UFK'!A2,roboczy!$B$1,$C$1)</f>
        <v>26.09</v>
      </c>
      <c r="D3" t="s">
        <v>6</v>
      </c>
      <c r="E3" s="1">
        <f ca="1">IF(OFFSET('WYCENA UFK'!A3,roboczy!$A$1,0)=0,$B$2,IF(OFFSET('WYCENA UFK'!A3,roboczy!$A$1,0)&gt;$B$2,$B$2,OFFSET('WYCENA UFK'!A3,roboczy!$A$1,0)))</f>
        <v>39644</v>
      </c>
      <c r="F3" s="10">
        <f ca="1">IF(OFFSET('WYCENA UFK'!A3,roboczy!$A$1,0)=0,$B$3,IF(OFFSET('WYCENA UFK'!A3,roboczy!$A$1,0)&gt;$B$2,$B$3,OFFSET('WYCENA UFK'!A3,roboczy!$A$1,$C$1)))</f>
        <v>20.35</v>
      </c>
      <c r="G3" s="10">
        <f ca="1">OFFSET('WYCENA UFK-TFI'!A2,roboczy!$G$1,$I$1)</f>
        <v>195.3</v>
      </c>
      <c r="H3" s="10">
        <f ca="1">OFFSET('WYCENA UFK-TFI'!A2,roboczy!$H$1,$I$1)</f>
        <v>206.59</v>
      </c>
      <c r="J3" s="63" t="s">
        <v>25</v>
      </c>
      <c r="K3" s="1">
        <f ca="1">IF(OFFSET('WYCENA UFK-TFI'!A3,roboczy!$G$1,0)=0,$H$5,IF(OFFSET('WYCENA UFK-TFI'!A3,roboczy!$G$1,0)&gt;$H$5,$H$5,OFFSET('WYCENA UFK-TFI'!A3,roboczy!$G$1,0)))</f>
        <v>42195</v>
      </c>
      <c r="L3">
        <f ca="1">IF(OFFSET('WYCENA UFK-TFI'!A3,roboczy!$G$1,0)=0,$H$6,IF(OFFSET('WYCENA UFK-TFI'!A3,roboczy!$G$1,0)&gt;$H$5,$H$6,OFFSET('WYCENA UFK-TFI'!A3,roboczy!$G$1,$I$1)))</f>
        <v>194.93</v>
      </c>
    </row>
    <row r="4" spans="4:12" ht="12.75">
      <c r="D4" t="s">
        <v>16</v>
      </c>
      <c r="E4" s="1">
        <f ca="1">IF(OFFSET('WYCENA UFK'!A4,roboczy!$A$1,0)=0,$B$2,IF(OFFSET('WYCENA UFK'!A4,roboczy!$A$1,0)&gt;$B$2,$B$2,OFFSET('WYCENA UFK'!A4,roboczy!$A$1,0)))</f>
        <v>39660</v>
      </c>
      <c r="F4" s="10">
        <f ca="1">IF(OFFSET('WYCENA UFK'!A4,roboczy!$A$1,0)=0,$B$3,IF(OFFSET('WYCENA UFK'!A4,roboczy!$A$1,0)&gt;$B$2,$B$3,OFFSET('WYCENA UFK'!A4,roboczy!$A$1,$C$1)))</f>
        <v>20.39</v>
      </c>
      <c r="J4" s="63" t="s">
        <v>26</v>
      </c>
      <c r="K4" s="1">
        <f ca="1">IF(OFFSET('WYCENA UFK-TFI'!A4,roboczy!$G$1,0)=0,$H$5,IF(OFFSET('WYCENA UFK-TFI'!A4,roboczy!$G$1,0)&gt;$H$5,$H$5,OFFSET('WYCENA UFK-TFI'!A4,roboczy!$G$1,0)))</f>
        <v>42198</v>
      </c>
      <c r="L4">
        <f ca="1">IF(OFFSET('WYCENA UFK-TFI'!A4,roboczy!$G$1,0)=0,$H$6,IF(OFFSET('WYCENA UFK-TFI'!A4,roboczy!$G$1,0)&gt;$H$5,$H$6,OFFSET('WYCENA UFK-TFI'!A4,roboczy!$G$1,$I$1)))</f>
        <v>194.97</v>
      </c>
    </row>
    <row r="5" spans="5:12" ht="12.75">
      <c r="E5" s="1">
        <f ca="1">IF(OFFSET('WYCENA UFK'!A5,roboczy!$A$1,0)=0,$B$2,IF(OFFSET('WYCENA UFK'!A5,roboczy!$A$1,0)&gt;$B$2,$B$2,OFFSET('WYCENA UFK'!A5,roboczy!$A$1,0)))</f>
        <v>39675</v>
      </c>
      <c r="F5" s="10">
        <f ca="1">IF(OFFSET('WYCENA UFK'!A5,roboczy!$A$1,0)=0,$B$3,IF(OFFSET('WYCENA UFK'!A5,roboczy!$A$1,0)&gt;$B$2,$B$3,OFFSET('WYCENA UFK'!A5,roboczy!$A$1,$C$1)))</f>
        <v>20.45</v>
      </c>
      <c r="H5" s="1">
        <f ca="1">IF(OFFSET('WYCENA UFK-TFI'!A2,roboczy!$H$1,$I$1)=0,OFFSET('WYCENA UFK-TFI'!$A$2,roboczy!$H$1-1,0),OFFSET('WYCENA UFK-TFI'!A2,roboczy!$H$1,0))</f>
        <v>42902</v>
      </c>
      <c r="J5" s="63" t="s">
        <v>19</v>
      </c>
      <c r="K5" s="1">
        <f ca="1">IF(OFFSET('WYCENA UFK-TFI'!A5,roboczy!$G$1,0)=0,$H$5,IF(OFFSET('WYCENA UFK-TFI'!A5,roboczy!$G$1,0)&gt;$H$5,$H$5,OFFSET('WYCENA UFK-TFI'!A5,roboczy!$G$1,0)))</f>
        <v>42199</v>
      </c>
      <c r="L5">
        <f ca="1">IF(OFFSET('WYCENA UFK-TFI'!A5,roboczy!$G$1,0)=0,$H$6,IF(OFFSET('WYCENA UFK-TFI'!A5,roboczy!$G$1,0)&gt;$H$5,$H$6,OFFSET('WYCENA UFK-TFI'!A5,roboczy!$G$1,$I$1)))</f>
        <v>194.87</v>
      </c>
    </row>
    <row r="6" spans="5:12" ht="12.75">
      <c r="E6" s="1">
        <f ca="1">IF(OFFSET('WYCENA UFK'!A6,roboczy!$A$1,0)=0,$B$2,IF(OFFSET('WYCENA UFK'!A6,roboczy!$A$1,0)&gt;$B$2,$B$2,OFFSET('WYCENA UFK'!A6,roboczy!$A$1,0)))</f>
        <v>39691</v>
      </c>
      <c r="F6" s="10">
        <f ca="1">IF(OFFSET('WYCENA UFK'!A6,roboczy!$A$1,0)=0,$B$3,IF(OFFSET('WYCENA UFK'!A6,roboczy!$A$1,0)&gt;$B$2,$B$3,OFFSET('WYCENA UFK'!A6,roboczy!$A$1,$C$1)))</f>
        <v>20.5</v>
      </c>
      <c r="H6" s="10">
        <f ca="1">IF(OFFSET('WYCENA UFK-TFI'!A2,roboczy!$H$1,$I$1)=0,OFFSET('WYCENA UFK-TFI'!$A$2,roboczy!$H$1-1,$I$1),OFFSET('WYCENA UFK-TFI'!A2,roboczy!$H$1,$I$1))</f>
        <v>206.59</v>
      </c>
      <c r="J6" s="63" t="s">
        <v>27</v>
      </c>
      <c r="K6" s="1">
        <f ca="1">IF(OFFSET('WYCENA UFK-TFI'!A6,roboczy!$G$1,0)=0,$H$5,IF(OFFSET('WYCENA UFK-TFI'!A6,roboczy!$G$1,0)&gt;$H$5,$H$5,OFFSET('WYCENA UFK-TFI'!A6,roboczy!$G$1,0)))</f>
        <v>42200</v>
      </c>
      <c r="L6">
        <f ca="1">IF(OFFSET('WYCENA UFK-TFI'!A6,roboczy!$G$1,0)=0,$H$6,IF(OFFSET('WYCENA UFK-TFI'!A6,roboczy!$G$1,0)&gt;$H$5,$H$6,OFFSET('WYCENA UFK-TFI'!A6,roboczy!$G$1,$I$1)))</f>
        <v>195.26</v>
      </c>
    </row>
    <row r="7" spans="5:12" ht="12.75">
      <c r="E7" s="1">
        <f ca="1">IF(OFFSET('WYCENA UFK'!A7,roboczy!$A$1,0)=0,$B$2,IF(OFFSET('WYCENA UFK'!A7,roboczy!$A$1,0)&gt;$B$2,$B$2,OFFSET('WYCENA UFK'!A7,roboczy!$A$1,0)))</f>
        <v>39706</v>
      </c>
      <c r="F7" s="10">
        <f ca="1">IF(OFFSET('WYCENA UFK'!A7,roboczy!$A$1,0)=0,$B$3,IF(OFFSET('WYCENA UFK'!A7,roboczy!$A$1,0)&gt;$B$2,$B$3,OFFSET('WYCENA UFK'!A7,roboczy!$A$1,$C$1)))</f>
        <v>20.51</v>
      </c>
      <c r="H7" s="1"/>
      <c r="J7" s="63" t="s">
        <v>28</v>
      </c>
      <c r="K7" s="1">
        <f ca="1">IF(OFFSET('WYCENA UFK-TFI'!A7,roboczy!$G$1,0)=0,$H$5,IF(OFFSET('WYCENA UFK-TFI'!A7,roboczy!$G$1,0)&gt;$H$5,$H$5,OFFSET('WYCENA UFK-TFI'!A7,roboczy!$G$1,0)))</f>
        <v>42201</v>
      </c>
      <c r="L7">
        <f ca="1">IF(OFFSET('WYCENA UFK-TFI'!A7,roboczy!$G$1,0)=0,$H$6,IF(OFFSET('WYCENA UFK-TFI'!A7,roboczy!$G$1,0)&gt;$H$5,$H$6,OFFSET('WYCENA UFK-TFI'!A7,roboczy!$G$1,$I$1)))</f>
        <v>195.51</v>
      </c>
    </row>
    <row r="8" spans="5:12" ht="12.75">
      <c r="E8" s="1">
        <f ca="1">IF(OFFSET('WYCENA UFK'!A8,roboczy!$A$1,0)=0,$B$2,IF(OFFSET('WYCENA UFK'!A8,roboczy!$A$1,0)&gt;$B$2,$B$2,OFFSET('WYCENA UFK'!A8,roboczy!$A$1,0)))</f>
        <v>39721</v>
      </c>
      <c r="F8" s="10">
        <f ca="1">IF(OFFSET('WYCENA UFK'!A8,roboczy!$A$1,0)=0,$B$3,IF(OFFSET('WYCENA UFK'!A8,roboczy!$A$1,0)&gt;$B$2,$B$3,OFFSET('WYCENA UFK'!A8,roboczy!$A$1,$C$1)))</f>
        <v>20.57</v>
      </c>
      <c r="H8" s="1"/>
      <c r="J8" s="63" t="s">
        <v>29</v>
      </c>
      <c r="K8" s="1">
        <f ca="1">IF(OFFSET('WYCENA UFK-TFI'!A8,roboczy!$G$1,0)=0,$H$5,IF(OFFSET('WYCENA UFK-TFI'!A8,roboczy!$G$1,0)&gt;$H$5,$H$5,OFFSET('WYCENA UFK-TFI'!A8,roboczy!$G$1,0)))</f>
        <v>42202</v>
      </c>
      <c r="L8">
        <f ca="1">IF(OFFSET('WYCENA UFK-TFI'!A8,roboczy!$G$1,0)=0,$H$6,IF(OFFSET('WYCENA UFK-TFI'!A8,roboczy!$G$1,0)&gt;$H$5,$H$6,OFFSET('WYCENA UFK-TFI'!A8,roboczy!$G$1,$I$1)))</f>
        <v>196.11</v>
      </c>
    </row>
    <row r="9" spans="5:12" ht="12.75">
      <c r="E9" s="1">
        <f ca="1">IF(OFFSET('WYCENA UFK'!A9,roboczy!$A$1,0)=0,$B$2,IF(OFFSET('WYCENA UFK'!A9,roboczy!$A$1,0)&gt;$B$2,$B$2,OFFSET('WYCENA UFK'!A9,roboczy!$A$1,0)))</f>
        <v>39736</v>
      </c>
      <c r="F9" s="10">
        <f ca="1">IF(OFFSET('WYCENA UFK'!A9,roboczy!$A$1,0)=0,$B$3,IF(OFFSET('WYCENA UFK'!A9,roboczy!$A$1,0)&gt;$B$2,$B$3,OFFSET('WYCENA UFK'!A9,roboczy!$A$1,$C$1)))</f>
        <v>20.59</v>
      </c>
      <c r="H9" s="1"/>
      <c r="J9" s="63" t="s">
        <v>30</v>
      </c>
      <c r="K9" s="1">
        <f ca="1">IF(OFFSET('WYCENA UFK-TFI'!A9,roboczy!$G$1,0)=0,$H$5,IF(OFFSET('WYCENA UFK-TFI'!A9,roboczy!$G$1,0)&gt;$H$5,$H$5,OFFSET('WYCENA UFK-TFI'!A9,roboczy!$G$1,0)))</f>
        <v>42205</v>
      </c>
      <c r="L9">
        <f ca="1">IF(OFFSET('WYCENA UFK-TFI'!A9,roboczy!$G$1,0)=0,$H$6,IF(OFFSET('WYCENA UFK-TFI'!A9,roboczy!$G$1,0)&gt;$H$5,$H$6,OFFSET('WYCENA UFK-TFI'!A9,roboczy!$G$1,$I$1)))</f>
        <v>196.18</v>
      </c>
    </row>
    <row r="10" spans="5:12" ht="12.75">
      <c r="E10" s="1">
        <f ca="1">IF(OFFSET('WYCENA UFK'!A10,roboczy!$A$1,0)=0,$B$2,IF(OFFSET('WYCENA UFK'!A10,roboczy!$A$1,0)&gt;$B$2,$B$2,OFFSET('WYCENA UFK'!A10,roboczy!$A$1,0)))</f>
        <v>39752</v>
      </c>
      <c r="F10" s="10">
        <f ca="1">IF(OFFSET('WYCENA UFK'!A10,roboczy!$A$1,0)=0,$B$3,IF(OFFSET('WYCENA UFK'!A10,roboczy!$A$1,0)&gt;$B$2,$B$3,OFFSET('WYCENA UFK'!A10,roboczy!$A$1,$C$1)))</f>
        <v>20.59</v>
      </c>
      <c r="H10" s="1"/>
      <c r="J10" s="63" t="s">
        <v>31</v>
      </c>
      <c r="K10" s="1">
        <f ca="1">IF(OFFSET('WYCENA UFK-TFI'!A10,roboczy!$G$1,0)=0,$H$5,IF(OFFSET('WYCENA UFK-TFI'!A10,roboczy!$G$1,0)&gt;$H$5,$H$5,OFFSET('WYCENA UFK-TFI'!A10,roboczy!$G$1,0)))</f>
        <v>42206</v>
      </c>
      <c r="L10">
        <f ca="1">IF(OFFSET('WYCENA UFK-TFI'!A10,roboczy!$G$1,0)=0,$H$6,IF(OFFSET('WYCENA UFK-TFI'!A10,roboczy!$G$1,0)&gt;$H$5,$H$6,OFFSET('WYCENA UFK-TFI'!A10,roboczy!$G$1,$I$1)))</f>
        <v>196.06</v>
      </c>
    </row>
    <row r="11" spans="5:12" ht="12.75">
      <c r="E11" s="1">
        <f ca="1">IF(OFFSET('WYCENA UFK'!A11,roboczy!$A$1,0)=0,$B$2,IF(OFFSET('WYCENA UFK'!A11,roboczy!$A$1,0)&gt;$B$2,$B$2,OFFSET('WYCENA UFK'!A11,roboczy!$A$1,0)))</f>
        <v>39767</v>
      </c>
      <c r="F11" s="10">
        <f ca="1">IF(OFFSET('WYCENA UFK'!A11,roboczy!$A$1,0)=0,$B$3,IF(OFFSET('WYCENA UFK'!A11,roboczy!$A$1,0)&gt;$B$2,$B$3,OFFSET('WYCENA UFK'!A11,roboczy!$A$1,$C$1)))</f>
        <v>20.6</v>
      </c>
      <c r="H11" s="1"/>
      <c r="J11" s="63" t="s">
        <v>34</v>
      </c>
      <c r="K11" s="1">
        <f ca="1">IF(OFFSET('WYCENA UFK-TFI'!A11,roboczy!$G$1,0)=0,$H$5,IF(OFFSET('WYCENA UFK-TFI'!A11,roboczy!$G$1,0)&gt;$H$5,$H$5,OFFSET('WYCENA UFK-TFI'!A11,roboczy!$G$1,0)))</f>
        <v>42207</v>
      </c>
      <c r="L11">
        <f ca="1">IF(OFFSET('WYCENA UFK-TFI'!A11,roboczy!$G$1,0)=0,$H$6,IF(OFFSET('WYCENA UFK-TFI'!A11,roboczy!$G$1,0)&gt;$H$5,$H$6,OFFSET('WYCENA UFK-TFI'!A11,roboczy!$G$1,$I$1)))</f>
        <v>196.14</v>
      </c>
    </row>
    <row r="12" spans="5:12" ht="12.75">
      <c r="E12" s="1">
        <f ca="1">IF(OFFSET('WYCENA UFK'!A12,roboczy!$A$1,0)=0,$B$2,IF(OFFSET('WYCENA UFK'!A12,roboczy!$A$1,0)&gt;$B$2,$B$2,OFFSET('WYCENA UFK'!A12,roboczy!$A$1,0)))</f>
        <v>39782</v>
      </c>
      <c r="F12" s="10">
        <f ca="1">IF(OFFSET('WYCENA UFK'!A12,roboczy!$A$1,0)=0,$B$3,IF(OFFSET('WYCENA UFK'!A12,roboczy!$A$1,0)&gt;$B$2,$B$3,OFFSET('WYCENA UFK'!A12,roboczy!$A$1,$C$1)))</f>
        <v>20.67</v>
      </c>
      <c r="H12" s="1"/>
      <c r="J12" s="63" t="s">
        <v>35</v>
      </c>
      <c r="K12" s="1">
        <f ca="1">IF(OFFSET('WYCENA UFK-TFI'!A12,roboczy!$G$1,0)=0,$H$5,IF(OFFSET('WYCENA UFK-TFI'!A12,roboczy!$G$1,0)&gt;$H$5,$H$5,OFFSET('WYCENA UFK-TFI'!A12,roboczy!$G$1,0)))</f>
        <v>42208</v>
      </c>
      <c r="L12">
        <f ca="1">IF(OFFSET('WYCENA UFK-TFI'!A12,roboczy!$G$1,0)=0,$H$6,IF(OFFSET('WYCENA UFK-TFI'!A12,roboczy!$G$1,0)&gt;$H$5,$H$6,OFFSET('WYCENA UFK-TFI'!A12,roboczy!$G$1,$I$1)))</f>
        <v>195.91</v>
      </c>
    </row>
    <row r="13" spans="5:12" ht="12.75">
      <c r="E13" s="1">
        <f ca="1">IF(OFFSET('WYCENA UFK'!A13,roboczy!$A$1,0)=0,$B$2,IF(OFFSET('WYCENA UFK'!A13,roboczy!$A$1,0)&gt;$B$2,$B$2,OFFSET('WYCENA UFK'!A13,roboczy!$A$1,0)))</f>
        <v>39797</v>
      </c>
      <c r="F13" s="10">
        <f ca="1">IF(OFFSET('WYCENA UFK'!A13,roboczy!$A$1,0)=0,$B$3,IF(OFFSET('WYCENA UFK'!A13,roboczy!$A$1,0)&gt;$B$2,$B$3,OFFSET('WYCENA UFK'!A13,roboczy!$A$1,$C$1)))</f>
        <v>20.69</v>
      </c>
      <c r="H13" s="1"/>
      <c r="K13" s="1">
        <f ca="1">IF(OFFSET('WYCENA UFK-TFI'!A13,roboczy!$G$1,0)=0,$H$5,IF(OFFSET('WYCENA UFK-TFI'!A13,roboczy!$G$1,0)&gt;$H$5,$H$5,OFFSET('WYCENA UFK-TFI'!A13,roboczy!$G$1,0)))</f>
        <v>42209</v>
      </c>
      <c r="L13">
        <f ca="1">IF(OFFSET('WYCENA UFK-TFI'!A13,roboczy!$G$1,0)=0,$H$6,IF(OFFSET('WYCENA UFK-TFI'!A13,roboczy!$G$1,0)&gt;$H$5,$H$6,OFFSET('WYCENA UFK-TFI'!A13,roboczy!$G$1,$I$1)))</f>
        <v>196.29</v>
      </c>
    </row>
    <row r="14" spans="5:12" ht="12.75">
      <c r="E14" s="1">
        <f ca="1">IF(OFFSET('WYCENA UFK'!A14,roboczy!$A$1,0)=0,$B$2,IF(OFFSET('WYCENA UFK'!A14,roboczy!$A$1,0)&gt;$B$2,$B$2,OFFSET('WYCENA UFK'!A14,roboczy!$A$1,0)))</f>
        <v>39813</v>
      </c>
      <c r="F14" s="10">
        <f ca="1">IF(OFFSET('WYCENA UFK'!A14,roboczy!$A$1,0)=0,$B$3,IF(OFFSET('WYCENA UFK'!A14,roboczy!$A$1,0)&gt;$B$2,$B$3,OFFSET('WYCENA UFK'!A14,roboczy!$A$1,$C$1)))</f>
        <v>20.75</v>
      </c>
      <c r="H14" s="1"/>
      <c r="K14" s="1">
        <f ca="1">IF(OFFSET('WYCENA UFK-TFI'!A14,roboczy!$G$1,0)=0,$H$5,IF(OFFSET('WYCENA UFK-TFI'!A14,roboczy!$G$1,0)&gt;$H$5,$H$5,OFFSET('WYCENA UFK-TFI'!A14,roboczy!$G$1,0)))</f>
        <v>42212</v>
      </c>
      <c r="L14">
        <f ca="1">IF(OFFSET('WYCENA UFK-TFI'!A14,roboczy!$G$1,0)=0,$H$6,IF(OFFSET('WYCENA UFK-TFI'!A14,roboczy!$G$1,0)&gt;$H$5,$H$6,OFFSET('WYCENA UFK-TFI'!A14,roboczy!$G$1,$I$1)))</f>
        <v>196.35</v>
      </c>
    </row>
    <row r="15" spans="5:12" ht="12.75">
      <c r="E15" s="1">
        <f ca="1">IF(OFFSET('WYCENA UFK'!A15,roboczy!$A$1,0)=0,$B$2,IF(OFFSET('WYCENA UFK'!A15,roboczy!$A$1,0)&gt;$B$2,$B$2,OFFSET('WYCENA UFK'!A15,roboczy!$A$1,0)))</f>
        <v>39828</v>
      </c>
      <c r="F15" s="10">
        <f ca="1">IF(OFFSET('WYCENA UFK'!A15,roboczy!$A$1,0)=0,$B$3,IF(OFFSET('WYCENA UFK'!A15,roboczy!$A$1,0)&gt;$B$2,$B$3,OFFSET('WYCENA UFK'!A15,roboczy!$A$1,$C$1)))</f>
        <v>20.85</v>
      </c>
      <c r="H15" s="1"/>
      <c r="K15" s="1">
        <f ca="1">IF(OFFSET('WYCENA UFK-TFI'!A15,roboczy!$G$1,0)=0,$H$5,IF(OFFSET('WYCENA UFK-TFI'!A15,roboczy!$G$1,0)&gt;$H$5,$H$5,OFFSET('WYCENA UFK-TFI'!A15,roboczy!$G$1,0)))</f>
        <v>42213</v>
      </c>
      <c r="L15">
        <f ca="1">IF(OFFSET('WYCENA UFK-TFI'!A15,roboczy!$G$1,0)=0,$H$6,IF(OFFSET('WYCENA UFK-TFI'!A15,roboczy!$G$1,0)&gt;$H$5,$H$6,OFFSET('WYCENA UFK-TFI'!A15,roboczy!$G$1,$I$1)))</f>
        <v>196.29</v>
      </c>
    </row>
    <row r="16" spans="5:12" ht="12.75">
      <c r="E16" s="1">
        <f ca="1">IF(OFFSET('WYCENA UFK'!A16,roboczy!$A$1,0)=0,$B$2,IF(OFFSET('WYCENA UFK'!A16,roboczy!$A$1,0)&gt;$B$2,$B$2,OFFSET('WYCENA UFK'!A16,roboczy!$A$1,0)))</f>
        <v>39844</v>
      </c>
      <c r="F16" s="10">
        <f ca="1">IF(OFFSET('WYCENA UFK'!A16,roboczy!$A$1,0)=0,$B$3,IF(OFFSET('WYCENA UFK'!A16,roboczy!$A$1,0)&gt;$B$2,$B$3,OFFSET('WYCENA UFK'!A16,roboczy!$A$1,$C$1)))</f>
        <v>20.85</v>
      </c>
      <c r="K16" s="1">
        <f ca="1">IF(OFFSET('WYCENA UFK-TFI'!A16,roboczy!$G$1,0)=0,$H$5,IF(OFFSET('WYCENA UFK-TFI'!A16,roboczy!$G$1,0)&gt;$H$5,$H$5,OFFSET('WYCENA UFK-TFI'!A16,roboczy!$G$1,0)))</f>
        <v>42214</v>
      </c>
      <c r="L16">
        <f ca="1">IF(OFFSET('WYCENA UFK-TFI'!A16,roboczy!$G$1,0)=0,$H$6,IF(OFFSET('WYCENA UFK-TFI'!A16,roboczy!$G$1,0)&gt;$H$5,$H$6,OFFSET('WYCENA UFK-TFI'!A16,roboczy!$G$1,$I$1)))</f>
        <v>196.12</v>
      </c>
    </row>
    <row r="17" spans="5:12" ht="12.75">
      <c r="E17" s="1">
        <f ca="1">IF(OFFSET('WYCENA UFK'!A17,roboczy!$A$1,0)=0,$B$2,IF(OFFSET('WYCENA UFK'!A17,roboczy!$A$1,0)&gt;$B$2,$B$2,OFFSET('WYCENA UFK'!A17,roboczy!$A$1,0)))</f>
        <v>39859</v>
      </c>
      <c r="F17" s="10">
        <f ca="1">IF(OFFSET('WYCENA UFK'!A17,roboczy!$A$1,0)=0,$B$3,IF(OFFSET('WYCENA UFK'!A17,roboczy!$A$1,0)&gt;$B$2,$B$3,OFFSET('WYCENA UFK'!A17,roboczy!$A$1,$C$1)))</f>
        <v>20.91</v>
      </c>
      <c r="K17" s="1">
        <f ca="1">IF(OFFSET('WYCENA UFK-TFI'!A17,roboczy!$G$1,0)=0,$H$5,IF(OFFSET('WYCENA UFK-TFI'!A17,roboczy!$G$1,0)&gt;$H$5,$H$5,OFFSET('WYCENA UFK-TFI'!A17,roboczy!$G$1,0)))</f>
        <v>42215</v>
      </c>
      <c r="L17">
        <f ca="1">IF(OFFSET('WYCENA UFK-TFI'!A17,roboczy!$G$1,0)=0,$H$6,IF(OFFSET('WYCENA UFK-TFI'!A17,roboczy!$G$1,0)&gt;$H$5,$H$6,OFFSET('WYCENA UFK-TFI'!A17,roboczy!$G$1,$I$1)))</f>
        <v>195.93</v>
      </c>
    </row>
    <row r="18" spans="5:12" ht="12.75">
      <c r="E18" s="1">
        <f ca="1">IF(OFFSET('WYCENA UFK'!A18,roboczy!$A$1,0)=0,$B$2,IF(OFFSET('WYCENA UFK'!A18,roboczy!$A$1,0)&gt;$B$2,$B$2,OFFSET('WYCENA UFK'!A18,roboczy!$A$1,0)))</f>
        <v>39872</v>
      </c>
      <c r="F18" s="10">
        <f ca="1">IF(OFFSET('WYCENA UFK'!A18,roboczy!$A$1,0)=0,$B$3,IF(OFFSET('WYCENA UFK'!A18,roboczy!$A$1,0)&gt;$B$2,$B$3,OFFSET('WYCENA UFK'!A18,roboczy!$A$1,$C$1)))</f>
        <v>20.91</v>
      </c>
      <c r="K18" s="1">
        <f ca="1">IF(OFFSET('WYCENA UFK-TFI'!A18,roboczy!$G$1,0)=0,$H$5,IF(OFFSET('WYCENA UFK-TFI'!A18,roboczy!$G$1,0)&gt;$H$5,$H$5,OFFSET('WYCENA UFK-TFI'!A18,roboczy!$G$1,0)))</f>
        <v>42216</v>
      </c>
      <c r="L18">
        <f ca="1">IF(OFFSET('WYCENA UFK-TFI'!A18,roboczy!$G$1,0)=0,$H$6,IF(OFFSET('WYCENA UFK-TFI'!A18,roboczy!$G$1,0)&gt;$H$5,$H$6,OFFSET('WYCENA UFK-TFI'!A18,roboczy!$G$1,$I$1)))</f>
        <v>195.83</v>
      </c>
    </row>
    <row r="19" spans="5:12" ht="12.75">
      <c r="E19" s="1">
        <f ca="1">IF(OFFSET('WYCENA UFK'!A19,roboczy!$A$1,0)=0,$B$2,IF(OFFSET('WYCENA UFK'!A19,roboczy!$A$1,0)&gt;$B$2,$B$2,OFFSET('WYCENA UFK'!A19,roboczy!$A$1,0)))</f>
        <v>39887</v>
      </c>
      <c r="F19" s="10">
        <f ca="1">IF(OFFSET('WYCENA UFK'!A19,roboczy!$A$1,0)=0,$B$3,IF(OFFSET('WYCENA UFK'!A19,roboczy!$A$1,0)&gt;$B$2,$B$3,OFFSET('WYCENA UFK'!A19,roboczy!$A$1,$C$1)))</f>
        <v>20.94</v>
      </c>
      <c r="K19" s="1">
        <f ca="1">IF(OFFSET('WYCENA UFK-TFI'!A19,roboczy!$G$1,0)=0,$H$5,IF(OFFSET('WYCENA UFK-TFI'!A19,roboczy!$G$1,0)&gt;$H$5,$H$5,OFFSET('WYCENA UFK-TFI'!A19,roboczy!$G$1,0)))</f>
        <v>42219</v>
      </c>
      <c r="L19">
        <f ca="1">IF(OFFSET('WYCENA UFK-TFI'!A19,roboczy!$G$1,0)=0,$H$6,IF(OFFSET('WYCENA UFK-TFI'!A19,roboczy!$G$1,0)&gt;$H$5,$H$6,OFFSET('WYCENA UFK-TFI'!A19,roboczy!$G$1,$I$1)))</f>
        <v>195.93</v>
      </c>
    </row>
    <row r="20" spans="5:12" ht="12.75">
      <c r="E20" s="1">
        <f ca="1">IF(OFFSET('WYCENA UFK'!A20,roboczy!$A$1,0)=0,$B$2,IF(OFFSET('WYCENA UFK'!A20,roboczy!$A$1,0)&gt;$B$2,$B$2,OFFSET('WYCENA UFK'!A20,roboczy!$A$1,0)))</f>
        <v>39903</v>
      </c>
      <c r="F20" s="10">
        <f ca="1">IF(OFFSET('WYCENA UFK'!A20,roboczy!$A$1,0)=0,$B$3,IF(OFFSET('WYCENA UFK'!A20,roboczy!$A$1,0)&gt;$B$2,$B$3,OFFSET('WYCENA UFK'!A20,roboczy!$A$1,$C$1)))</f>
        <v>21</v>
      </c>
      <c r="H20" s="1"/>
      <c r="K20" s="1">
        <f ca="1">IF(OFFSET('WYCENA UFK-TFI'!A20,roboczy!$G$1,0)=0,$H$5,IF(OFFSET('WYCENA UFK-TFI'!A20,roboczy!$G$1,0)&gt;$H$5,$H$5,OFFSET('WYCENA UFK-TFI'!A20,roboczy!$G$1,0)))</f>
        <v>42220</v>
      </c>
      <c r="L20">
        <f ca="1">IF(OFFSET('WYCENA UFK-TFI'!A20,roboczy!$G$1,0)=0,$H$6,IF(OFFSET('WYCENA UFK-TFI'!A20,roboczy!$G$1,0)&gt;$H$5,$H$6,OFFSET('WYCENA UFK-TFI'!A20,roboczy!$G$1,$I$1)))</f>
        <v>195.9</v>
      </c>
    </row>
    <row r="21" spans="5:12" ht="12.75">
      <c r="E21" s="1">
        <f ca="1">IF(OFFSET('WYCENA UFK'!A21,roboczy!$A$1,0)=0,$B$2,IF(OFFSET('WYCENA UFK'!A21,roboczy!$A$1,0)&gt;$B$2,$B$2,OFFSET('WYCENA UFK'!A21,roboczy!$A$1,0)))</f>
        <v>39918</v>
      </c>
      <c r="F21" s="10">
        <f ca="1">IF(OFFSET('WYCENA UFK'!A21,roboczy!$A$1,0)=0,$B$3,IF(OFFSET('WYCENA UFK'!A21,roboczy!$A$1,0)&gt;$B$2,$B$3,OFFSET('WYCENA UFK'!A21,roboczy!$A$1,$C$1)))</f>
        <v>21</v>
      </c>
      <c r="H21" s="1"/>
      <c r="K21" s="1">
        <f ca="1">IF(OFFSET('WYCENA UFK-TFI'!A21,roboczy!$G$1,0)=0,$H$5,IF(OFFSET('WYCENA UFK-TFI'!A21,roboczy!$G$1,0)&gt;$H$5,$H$5,OFFSET('WYCENA UFK-TFI'!A21,roboczy!$G$1,0)))</f>
        <v>42221</v>
      </c>
      <c r="L21">
        <f ca="1">IF(OFFSET('WYCENA UFK-TFI'!A21,roboczy!$G$1,0)=0,$H$6,IF(OFFSET('WYCENA UFK-TFI'!A21,roboczy!$G$1,0)&gt;$H$5,$H$6,OFFSET('WYCENA UFK-TFI'!A21,roboczy!$G$1,$I$1)))</f>
        <v>195.5</v>
      </c>
    </row>
    <row r="22" spans="5:12" ht="12.75">
      <c r="E22" s="1">
        <f ca="1">IF(OFFSET('WYCENA UFK'!A22,roboczy!$A$1,0)=0,$B$2,IF(OFFSET('WYCENA UFK'!A22,roboczy!$A$1,0)&gt;$B$2,$B$2,OFFSET('WYCENA UFK'!A22,roboczy!$A$1,0)))</f>
        <v>39933</v>
      </c>
      <c r="F22" s="10">
        <f ca="1">IF(OFFSET('WYCENA UFK'!A22,roboczy!$A$1,0)=0,$B$3,IF(OFFSET('WYCENA UFK'!A22,roboczy!$A$1,0)&gt;$B$2,$B$3,OFFSET('WYCENA UFK'!A22,roboczy!$A$1,$C$1)))</f>
        <v>21.02</v>
      </c>
      <c r="H22" s="1"/>
      <c r="K22" s="1">
        <f ca="1">IF(OFFSET('WYCENA UFK-TFI'!A22,roboczy!$G$1,0)=0,$H$5,IF(OFFSET('WYCENA UFK-TFI'!A22,roboczy!$G$1,0)&gt;$H$5,$H$5,OFFSET('WYCENA UFK-TFI'!A22,roboczy!$G$1,0)))</f>
        <v>42222</v>
      </c>
      <c r="L22">
        <f ca="1">IF(OFFSET('WYCENA UFK-TFI'!A22,roboczy!$G$1,0)=0,$H$6,IF(OFFSET('WYCENA UFK-TFI'!A22,roboczy!$G$1,0)&gt;$H$5,$H$6,OFFSET('WYCENA UFK-TFI'!A22,roboczy!$G$1,$I$1)))</f>
        <v>195.28</v>
      </c>
    </row>
    <row r="23" spans="5:12" ht="12.75">
      <c r="E23" s="1">
        <f ca="1">IF(OFFSET('WYCENA UFK'!A23,roboczy!$A$1,0)=0,$B$2,IF(OFFSET('WYCENA UFK'!A23,roboczy!$A$1,0)&gt;$B$2,$B$2,OFFSET('WYCENA UFK'!A23,roboczy!$A$1,0)))</f>
        <v>39948</v>
      </c>
      <c r="F23" s="10">
        <f ca="1">IF(OFFSET('WYCENA UFK'!A23,roboczy!$A$1,0)=0,$B$3,IF(OFFSET('WYCENA UFK'!A23,roboczy!$A$1,0)&gt;$B$2,$B$3,OFFSET('WYCENA UFK'!A23,roboczy!$A$1,$C$1)))</f>
        <v>21.05</v>
      </c>
      <c r="H23" s="1"/>
      <c r="K23" s="1">
        <f ca="1">IF(OFFSET('WYCENA UFK-TFI'!A23,roboczy!$G$1,0)=0,$H$5,IF(OFFSET('WYCENA UFK-TFI'!A23,roboczy!$G$1,0)&gt;$H$5,$H$5,OFFSET('WYCENA UFK-TFI'!A23,roboczy!$G$1,0)))</f>
        <v>42223</v>
      </c>
      <c r="L23">
        <f ca="1">IF(OFFSET('WYCENA UFK-TFI'!A23,roboczy!$G$1,0)=0,$H$6,IF(OFFSET('WYCENA UFK-TFI'!A23,roboczy!$G$1,0)&gt;$H$5,$H$6,OFFSET('WYCENA UFK-TFI'!A23,roboczy!$G$1,$I$1)))</f>
        <v>195.53</v>
      </c>
    </row>
    <row r="24" spans="5:12" ht="12.75">
      <c r="E24" s="1">
        <f ca="1">IF(OFFSET('WYCENA UFK'!A24,roboczy!$A$1,0)=0,$B$2,IF(OFFSET('WYCENA UFK'!A24,roboczy!$A$1,0)&gt;$B$2,$B$2,OFFSET('WYCENA UFK'!A24,roboczy!$A$1,0)))</f>
        <v>39964</v>
      </c>
      <c r="F24" s="10">
        <f ca="1">IF(OFFSET('WYCENA UFK'!A24,roboczy!$A$1,0)=0,$B$3,IF(OFFSET('WYCENA UFK'!A24,roboczy!$A$1,0)&gt;$B$2,$B$3,OFFSET('WYCENA UFK'!A24,roboczy!$A$1,$C$1)))</f>
        <v>21.09</v>
      </c>
      <c r="H24" s="1"/>
      <c r="K24" s="1">
        <f ca="1">IF(OFFSET('WYCENA UFK-TFI'!A24,roboczy!$G$1,0)=0,$H$5,IF(OFFSET('WYCENA UFK-TFI'!A24,roboczy!$G$1,0)&gt;$H$5,$H$5,OFFSET('WYCENA UFK-TFI'!A24,roboczy!$G$1,0)))</f>
        <v>42226</v>
      </c>
      <c r="L24">
        <f ca="1">IF(OFFSET('WYCENA UFK-TFI'!A24,roboczy!$G$1,0)=0,$H$6,IF(OFFSET('WYCENA UFK-TFI'!A24,roboczy!$G$1,0)&gt;$H$5,$H$6,OFFSET('WYCENA UFK-TFI'!A24,roboczy!$G$1,$I$1)))</f>
        <v>195.84</v>
      </c>
    </row>
    <row r="25" spans="5:12" ht="12.75">
      <c r="E25" s="1">
        <f ca="1">IF(OFFSET('WYCENA UFK'!A25,roboczy!$A$1,0)=0,$B$2,IF(OFFSET('WYCENA UFK'!A25,roboczy!$A$1,0)&gt;$B$2,$B$2,OFFSET('WYCENA UFK'!A25,roboczy!$A$1,0)))</f>
        <v>39979</v>
      </c>
      <c r="F25" s="10">
        <f ca="1">IF(OFFSET('WYCENA UFK'!A25,roboczy!$A$1,0)=0,$B$3,IF(OFFSET('WYCENA UFK'!A25,roboczy!$A$1,0)&gt;$B$2,$B$3,OFFSET('WYCENA UFK'!A25,roboczy!$A$1,$C$1)))</f>
        <v>21.14</v>
      </c>
      <c r="H25" s="1"/>
      <c r="K25" s="1">
        <f ca="1">IF(OFFSET('WYCENA UFK-TFI'!A25,roboczy!$G$1,0)=0,$H$5,IF(OFFSET('WYCENA UFK-TFI'!A25,roboczy!$G$1,0)&gt;$H$5,$H$5,OFFSET('WYCENA UFK-TFI'!A25,roboczy!$G$1,0)))</f>
        <v>42227</v>
      </c>
      <c r="L25">
        <f ca="1">IF(OFFSET('WYCENA UFK-TFI'!A25,roboczy!$G$1,0)=0,$H$6,IF(OFFSET('WYCENA UFK-TFI'!A25,roboczy!$G$1,0)&gt;$H$5,$H$6,OFFSET('WYCENA UFK-TFI'!A25,roboczy!$G$1,$I$1)))</f>
        <v>196.2</v>
      </c>
    </row>
    <row r="26" spans="5:12" ht="12.75">
      <c r="E26" s="1">
        <f ca="1">IF(OFFSET('WYCENA UFK'!A26,roboczy!$A$1,0)=0,$B$2,IF(OFFSET('WYCENA UFK'!A26,roboczy!$A$1,0)&gt;$B$2,$B$2,OFFSET('WYCENA UFK'!A26,roboczy!$A$1,0)))</f>
        <v>39994</v>
      </c>
      <c r="F26" s="10">
        <f ca="1">IF(OFFSET('WYCENA UFK'!A26,roboczy!$A$1,0)=0,$B$3,IF(OFFSET('WYCENA UFK'!A26,roboczy!$A$1,0)&gt;$B$2,$B$3,OFFSET('WYCENA UFK'!A26,roboczy!$A$1,$C$1)))</f>
        <v>21.17</v>
      </c>
      <c r="H26" s="1"/>
      <c r="K26" s="1">
        <f ca="1">IF(OFFSET('WYCENA UFK-TFI'!A26,roboczy!$G$1,0)=0,$H$5,IF(OFFSET('WYCENA UFK-TFI'!A26,roboczy!$G$1,0)&gt;$H$5,$H$5,OFFSET('WYCENA UFK-TFI'!A26,roboczy!$G$1,0)))</f>
        <v>42228</v>
      </c>
      <c r="L26">
        <f ca="1">IF(OFFSET('WYCENA UFK-TFI'!A26,roboczy!$G$1,0)=0,$H$6,IF(OFFSET('WYCENA UFK-TFI'!A26,roboczy!$G$1,0)&gt;$H$5,$H$6,OFFSET('WYCENA UFK-TFI'!A26,roboczy!$G$1,$I$1)))</f>
        <v>196.63</v>
      </c>
    </row>
    <row r="27" spans="5:12" ht="12.75">
      <c r="E27" s="1">
        <f ca="1">IF(OFFSET('WYCENA UFK'!A27,roboczy!$A$1,0)=0,$B$2,IF(OFFSET('WYCENA UFK'!A27,roboczy!$A$1,0)&gt;$B$2,$B$2,OFFSET('WYCENA UFK'!A27,roboczy!$A$1,0)))</f>
        <v>40009</v>
      </c>
      <c r="F27" s="10">
        <f ca="1">IF(OFFSET('WYCENA UFK'!A27,roboczy!$A$1,0)=0,$B$3,IF(OFFSET('WYCENA UFK'!A27,roboczy!$A$1,0)&gt;$B$2,$B$3,OFFSET('WYCENA UFK'!A27,roboczy!$A$1,$C$1)))</f>
        <v>21.28</v>
      </c>
      <c r="H27" s="1"/>
      <c r="K27" s="1">
        <f ca="1">IF(OFFSET('WYCENA UFK-TFI'!A27,roboczy!$G$1,0)=0,$H$5,IF(OFFSET('WYCENA UFK-TFI'!A27,roboczy!$G$1,0)&gt;$H$5,$H$5,OFFSET('WYCENA UFK-TFI'!A27,roboczy!$G$1,0)))</f>
        <v>42229</v>
      </c>
      <c r="L27">
        <f ca="1">IF(OFFSET('WYCENA UFK-TFI'!A27,roboczy!$G$1,0)=0,$H$6,IF(OFFSET('WYCENA UFK-TFI'!A27,roboczy!$G$1,0)&gt;$H$5,$H$6,OFFSET('WYCENA UFK-TFI'!A27,roboczy!$G$1,$I$1)))</f>
        <v>196.62</v>
      </c>
    </row>
    <row r="28" spans="5:12" ht="12.75">
      <c r="E28" s="1">
        <f ca="1">IF(OFFSET('WYCENA UFK'!A28,roboczy!$A$1,0)=0,$B$2,IF(OFFSET('WYCENA UFK'!A28,roboczy!$A$1,0)&gt;$B$2,$B$2,OFFSET('WYCENA UFK'!A28,roboczy!$A$1,0)))</f>
        <v>40025</v>
      </c>
      <c r="F28" s="10">
        <f ca="1">IF(OFFSET('WYCENA UFK'!A28,roboczy!$A$1,0)=0,$B$3,IF(OFFSET('WYCENA UFK'!A28,roboczy!$A$1,0)&gt;$B$2,$B$3,OFFSET('WYCENA UFK'!A28,roboczy!$A$1,$C$1)))</f>
        <v>21.35</v>
      </c>
      <c r="H28" s="1"/>
      <c r="K28" s="1">
        <f ca="1">IF(OFFSET('WYCENA UFK-TFI'!A28,roboczy!$G$1,0)=0,$H$5,IF(OFFSET('WYCENA UFK-TFI'!A28,roboczy!$G$1,0)&gt;$H$5,$H$5,OFFSET('WYCENA UFK-TFI'!A28,roboczy!$G$1,0)))</f>
        <v>42230</v>
      </c>
      <c r="L28">
        <f ca="1">IF(OFFSET('WYCENA UFK-TFI'!A28,roboczy!$G$1,0)=0,$H$6,IF(OFFSET('WYCENA UFK-TFI'!A28,roboczy!$G$1,0)&gt;$H$5,$H$6,OFFSET('WYCENA UFK-TFI'!A28,roboczy!$G$1,$I$1)))</f>
        <v>197.09</v>
      </c>
    </row>
    <row r="29" spans="5:12" ht="12.75">
      <c r="E29" s="1">
        <f ca="1">IF(OFFSET('WYCENA UFK'!A29,roboczy!$A$1,0)=0,$B$2,IF(OFFSET('WYCENA UFK'!A29,roboczy!$A$1,0)&gt;$B$2,$B$2,OFFSET('WYCENA UFK'!A29,roboczy!$A$1,0)))</f>
        <v>40040</v>
      </c>
      <c r="F29" s="10">
        <f ca="1">IF(OFFSET('WYCENA UFK'!A29,roboczy!$A$1,0)=0,$B$3,IF(OFFSET('WYCENA UFK'!A29,roboczy!$A$1,0)&gt;$B$2,$B$3,OFFSET('WYCENA UFK'!A29,roboczy!$A$1,$C$1)))</f>
        <v>21.38</v>
      </c>
      <c r="H29" s="1"/>
      <c r="K29" s="1">
        <f ca="1">IF(OFFSET('WYCENA UFK-TFI'!A29,roboczy!$G$1,0)=0,$H$5,IF(OFFSET('WYCENA UFK-TFI'!A29,roboczy!$G$1,0)&gt;$H$5,$H$5,OFFSET('WYCENA UFK-TFI'!A29,roboczy!$G$1,0)))</f>
        <v>42233</v>
      </c>
      <c r="L29">
        <f ca="1">IF(OFFSET('WYCENA UFK-TFI'!A29,roboczy!$G$1,0)=0,$H$6,IF(OFFSET('WYCENA UFK-TFI'!A29,roboczy!$G$1,0)&gt;$H$5,$H$6,OFFSET('WYCENA UFK-TFI'!A29,roboczy!$G$1,$I$1)))</f>
        <v>197.16</v>
      </c>
    </row>
    <row r="30" spans="5:12" ht="12.75">
      <c r="E30" s="1">
        <f ca="1">IF(OFFSET('WYCENA UFK'!A30,roboczy!$A$1,0)=0,$B$2,IF(OFFSET('WYCENA UFK'!A30,roboczy!$A$1,0)&gt;$B$2,$B$2,OFFSET('WYCENA UFK'!A30,roboczy!$A$1,0)))</f>
        <v>40056</v>
      </c>
      <c r="F30" s="10">
        <f ca="1">IF(OFFSET('WYCENA UFK'!A30,roboczy!$A$1,0)=0,$B$3,IF(OFFSET('WYCENA UFK'!A30,roboczy!$A$1,0)&gt;$B$2,$B$3,OFFSET('WYCENA UFK'!A30,roboczy!$A$1,$C$1)))</f>
        <v>21.4</v>
      </c>
      <c r="H30" s="1"/>
      <c r="K30" s="1">
        <f ca="1">IF(OFFSET('WYCENA UFK-TFI'!A30,roboczy!$G$1,0)=0,$H$5,IF(OFFSET('WYCENA UFK-TFI'!A30,roboczy!$G$1,0)&gt;$H$5,$H$5,OFFSET('WYCENA UFK-TFI'!A30,roboczy!$G$1,0)))</f>
        <v>42234</v>
      </c>
      <c r="L30">
        <f ca="1">IF(OFFSET('WYCENA UFK-TFI'!A30,roboczy!$G$1,0)=0,$H$6,IF(OFFSET('WYCENA UFK-TFI'!A30,roboczy!$G$1,0)&gt;$H$5,$H$6,OFFSET('WYCENA UFK-TFI'!A30,roboczy!$G$1,$I$1)))</f>
        <v>197.1</v>
      </c>
    </row>
    <row r="31" spans="5:12" ht="12.75">
      <c r="E31" s="1">
        <f ca="1">IF(OFFSET('WYCENA UFK'!A31,roboczy!$A$1,0)=0,$B$2,IF(OFFSET('WYCENA UFK'!A31,roboczy!$A$1,0)&gt;$B$2,$B$2,OFFSET('WYCENA UFK'!A31,roboczy!$A$1,0)))</f>
        <v>40071</v>
      </c>
      <c r="F31" s="10">
        <f ca="1">IF(OFFSET('WYCENA UFK'!A31,roboczy!$A$1,0)=0,$B$3,IF(OFFSET('WYCENA UFK'!A31,roboczy!$A$1,0)&gt;$B$2,$B$3,OFFSET('WYCENA UFK'!A31,roboczy!$A$1,$C$1)))</f>
        <v>21.42</v>
      </c>
      <c r="H31" s="1"/>
      <c r="K31" s="1">
        <f ca="1">IF(OFFSET('WYCENA UFK-TFI'!A31,roboczy!$G$1,0)=0,$H$5,IF(OFFSET('WYCENA UFK-TFI'!A31,roboczy!$G$1,0)&gt;$H$5,$H$5,OFFSET('WYCENA UFK-TFI'!A31,roboczy!$G$1,0)))</f>
        <v>42235</v>
      </c>
      <c r="L31">
        <f ca="1">IF(OFFSET('WYCENA UFK-TFI'!A31,roboczy!$G$1,0)=0,$H$6,IF(OFFSET('WYCENA UFK-TFI'!A31,roboczy!$G$1,0)&gt;$H$5,$H$6,OFFSET('WYCENA UFK-TFI'!A31,roboczy!$G$1,$I$1)))</f>
        <v>197.22</v>
      </c>
    </row>
    <row r="32" spans="5:12" ht="12.75">
      <c r="E32" s="1">
        <f ca="1">IF(OFFSET('WYCENA UFK'!A32,roboczy!$A$1,0)=0,$B$2,IF(OFFSET('WYCENA UFK'!A32,roboczy!$A$1,0)&gt;$B$2,$B$2,OFFSET('WYCENA UFK'!A32,roboczy!$A$1,0)))</f>
        <v>40086</v>
      </c>
      <c r="F32" s="10">
        <f ca="1">IF(OFFSET('WYCENA UFK'!A32,roboczy!$A$1,0)=0,$B$3,IF(OFFSET('WYCENA UFK'!A32,roboczy!$A$1,0)&gt;$B$2,$B$3,OFFSET('WYCENA UFK'!A32,roboczy!$A$1,$C$1)))</f>
        <v>21.47</v>
      </c>
      <c r="H32" s="1"/>
      <c r="K32" s="1">
        <f ca="1">IF(OFFSET('WYCENA UFK-TFI'!A32,roboczy!$G$1,0)=0,$H$5,IF(OFFSET('WYCENA UFK-TFI'!A32,roboczy!$G$1,0)&gt;$H$5,$H$5,OFFSET('WYCENA UFK-TFI'!A32,roboczy!$G$1,0)))</f>
        <v>42236</v>
      </c>
      <c r="L32">
        <f ca="1">IF(OFFSET('WYCENA UFK-TFI'!A32,roboczy!$G$1,0)=0,$H$6,IF(OFFSET('WYCENA UFK-TFI'!A32,roboczy!$G$1,0)&gt;$H$5,$H$6,OFFSET('WYCENA UFK-TFI'!A32,roboczy!$G$1,$I$1)))</f>
        <v>197.49</v>
      </c>
    </row>
    <row r="33" spans="5:12" ht="12.75">
      <c r="E33" s="1">
        <f ca="1">IF(OFFSET('WYCENA UFK'!A33,roboczy!$A$1,0)=0,$B$2,IF(OFFSET('WYCENA UFK'!A33,roboczy!$A$1,0)&gt;$B$2,$B$2,OFFSET('WYCENA UFK'!A33,roboczy!$A$1,0)))</f>
        <v>40101</v>
      </c>
      <c r="F33" s="10">
        <f ca="1">IF(OFFSET('WYCENA UFK'!A33,roboczy!$A$1,0)=0,$B$3,IF(OFFSET('WYCENA UFK'!A33,roboczy!$A$1,0)&gt;$B$2,$B$3,OFFSET('WYCENA UFK'!A33,roboczy!$A$1,$C$1)))</f>
        <v>21.55</v>
      </c>
      <c r="H33" s="1"/>
      <c r="K33" s="1">
        <f ca="1">IF(OFFSET('WYCENA UFK-TFI'!A33,roboczy!$G$1,0)=0,$H$5,IF(OFFSET('WYCENA UFK-TFI'!A33,roboczy!$G$1,0)&gt;$H$5,$H$5,OFFSET('WYCENA UFK-TFI'!A33,roboczy!$G$1,0)))</f>
        <v>42237</v>
      </c>
      <c r="L33">
        <f ca="1">IF(OFFSET('WYCENA UFK-TFI'!A33,roboczy!$G$1,0)=0,$H$6,IF(OFFSET('WYCENA UFK-TFI'!A33,roboczy!$G$1,0)&gt;$H$5,$H$6,OFFSET('WYCENA UFK-TFI'!A33,roboczy!$G$1,$I$1)))</f>
        <v>197.44</v>
      </c>
    </row>
    <row r="34" spans="5:12" ht="12.75">
      <c r="E34" s="1">
        <f ca="1">IF(OFFSET('WYCENA UFK'!A34,roboczy!$A$1,0)=0,$B$2,IF(OFFSET('WYCENA UFK'!A34,roboczy!$A$1,0)&gt;$B$2,$B$2,OFFSET('WYCENA UFK'!A34,roboczy!$A$1,0)))</f>
        <v>40117</v>
      </c>
      <c r="F34" s="10">
        <f ca="1">IF(OFFSET('WYCENA UFK'!A34,roboczy!$A$1,0)=0,$B$3,IF(OFFSET('WYCENA UFK'!A34,roboczy!$A$1,0)&gt;$B$2,$B$3,OFFSET('WYCENA UFK'!A34,roboczy!$A$1,$C$1)))</f>
        <v>21.64</v>
      </c>
      <c r="H34" s="1"/>
      <c r="K34" s="1">
        <f ca="1">IF(OFFSET('WYCENA UFK-TFI'!A34,roboczy!$G$1,0)=0,$H$5,IF(OFFSET('WYCENA UFK-TFI'!A34,roboczy!$G$1,0)&gt;$H$5,$H$5,OFFSET('WYCENA UFK-TFI'!A34,roboczy!$G$1,0)))</f>
        <v>42240</v>
      </c>
      <c r="L34">
        <f ca="1">IF(OFFSET('WYCENA UFK-TFI'!A34,roboczy!$G$1,0)=0,$H$6,IF(OFFSET('WYCENA UFK-TFI'!A34,roboczy!$G$1,0)&gt;$H$5,$H$6,OFFSET('WYCENA UFK-TFI'!A34,roboczy!$G$1,$I$1)))</f>
        <v>196.56</v>
      </c>
    </row>
    <row r="35" spans="5:12" ht="12.75">
      <c r="E35" s="1">
        <f ca="1">IF(OFFSET('WYCENA UFK'!A35,roboczy!$A$1,0)=0,$B$2,IF(OFFSET('WYCENA UFK'!A35,roboczy!$A$1,0)&gt;$B$2,$B$2,OFFSET('WYCENA UFK'!A35,roboczy!$A$1,0)))</f>
        <v>40132</v>
      </c>
      <c r="F35" s="10">
        <f ca="1">IF(OFFSET('WYCENA UFK'!A35,roboczy!$A$1,0)=0,$B$3,IF(OFFSET('WYCENA UFK'!A35,roboczy!$A$1,0)&gt;$B$2,$B$3,OFFSET('WYCENA UFK'!A35,roboczy!$A$1,$C$1)))</f>
        <v>21.67</v>
      </c>
      <c r="H35" s="1"/>
      <c r="K35" s="1">
        <f ca="1">IF(OFFSET('WYCENA UFK-TFI'!A35,roboczy!$G$1,0)=0,$H$5,IF(OFFSET('WYCENA UFK-TFI'!A35,roboczy!$G$1,0)&gt;$H$5,$H$5,OFFSET('WYCENA UFK-TFI'!A35,roboczy!$G$1,0)))</f>
        <v>42241</v>
      </c>
      <c r="L35">
        <f ca="1">IF(OFFSET('WYCENA UFK-TFI'!A35,roboczy!$G$1,0)=0,$H$6,IF(OFFSET('WYCENA UFK-TFI'!A35,roboczy!$G$1,0)&gt;$H$5,$H$6,OFFSET('WYCENA UFK-TFI'!A35,roboczy!$G$1,$I$1)))</f>
        <v>196.07</v>
      </c>
    </row>
    <row r="36" spans="5:12" ht="12.75">
      <c r="E36" s="1">
        <f ca="1">IF(OFFSET('WYCENA UFK'!A36,roboczy!$A$1,0)=0,$B$2,IF(OFFSET('WYCENA UFK'!A36,roboczy!$A$1,0)&gt;$B$2,$B$2,OFFSET('WYCENA UFK'!A36,roboczy!$A$1,0)))</f>
        <v>40147</v>
      </c>
      <c r="F36" s="10">
        <f ca="1">IF(OFFSET('WYCENA UFK'!A36,roboczy!$A$1,0)=0,$B$3,IF(OFFSET('WYCENA UFK'!A36,roboczy!$A$1,0)&gt;$B$2,$B$3,OFFSET('WYCENA UFK'!A36,roboczy!$A$1,$C$1)))</f>
        <v>21.73</v>
      </c>
      <c r="H36" s="1"/>
      <c r="K36" s="1">
        <f ca="1">IF(OFFSET('WYCENA UFK-TFI'!A36,roboczy!$G$1,0)=0,$H$5,IF(OFFSET('WYCENA UFK-TFI'!A36,roboczy!$G$1,0)&gt;$H$5,$H$5,OFFSET('WYCENA UFK-TFI'!A36,roboczy!$G$1,0)))</f>
        <v>42242</v>
      </c>
      <c r="L36">
        <f ca="1">IF(OFFSET('WYCENA UFK-TFI'!A36,roboczy!$G$1,0)=0,$H$6,IF(OFFSET('WYCENA UFK-TFI'!A36,roboczy!$G$1,0)&gt;$H$5,$H$6,OFFSET('WYCENA UFK-TFI'!A36,roboczy!$G$1,$I$1)))</f>
        <v>196.24</v>
      </c>
    </row>
    <row r="37" spans="5:12" ht="12.75">
      <c r="E37" s="1">
        <f ca="1">IF(OFFSET('WYCENA UFK'!A37,roboczy!$A$1,0)=0,$B$2,IF(OFFSET('WYCENA UFK'!A37,roboczy!$A$1,0)&gt;$B$2,$B$2,OFFSET('WYCENA UFK'!A37,roboczy!$A$1,0)))</f>
        <v>40162</v>
      </c>
      <c r="F37" s="10">
        <f ca="1">IF(OFFSET('WYCENA UFK'!A37,roboczy!$A$1,0)=0,$B$3,IF(OFFSET('WYCENA UFK'!A37,roboczy!$A$1,0)&gt;$B$2,$B$3,OFFSET('WYCENA UFK'!A37,roboczy!$A$1,$C$1)))</f>
        <v>21.78</v>
      </c>
      <c r="H37" s="1"/>
      <c r="K37" s="1">
        <f ca="1">IF(OFFSET('WYCENA UFK-TFI'!A37,roboczy!$G$1,0)=0,$H$5,IF(OFFSET('WYCENA UFK-TFI'!A37,roboczy!$G$1,0)&gt;$H$5,$H$5,OFFSET('WYCENA UFK-TFI'!A37,roboczy!$G$1,0)))</f>
        <v>42243</v>
      </c>
      <c r="L37">
        <f ca="1">IF(OFFSET('WYCENA UFK-TFI'!A37,roboczy!$G$1,0)=0,$H$6,IF(OFFSET('WYCENA UFK-TFI'!A37,roboczy!$G$1,0)&gt;$H$5,$H$6,OFFSET('WYCENA UFK-TFI'!A37,roboczy!$G$1,$I$1)))</f>
        <v>196.35</v>
      </c>
    </row>
    <row r="38" spans="5:12" ht="12.75">
      <c r="E38" s="1">
        <f ca="1">IF(OFFSET('WYCENA UFK'!A38,roboczy!$A$1,0)=0,$B$2,IF(OFFSET('WYCENA UFK'!A38,roboczy!$A$1,0)&gt;$B$2,$B$2,OFFSET('WYCENA UFK'!A38,roboczy!$A$1,0)))</f>
        <v>40178</v>
      </c>
      <c r="F38" s="10">
        <f ca="1">IF(OFFSET('WYCENA UFK'!A38,roboczy!$A$1,0)=0,$B$3,IF(OFFSET('WYCENA UFK'!A38,roboczy!$A$1,0)&gt;$B$2,$B$3,OFFSET('WYCENA UFK'!A38,roboczy!$A$1,$C$1)))</f>
        <v>21.84</v>
      </c>
      <c r="H38" s="1"/>
      <c r="K38" s="1">
        <f ca="1">IF(OFFSET('WYCENA UFK-TFI'!A38,roboczy!$G$1,0)=0,$H$5,IF(OFFSET('WYCENA UFK-TFI'!A38,roboczy!$G$1,0)&gt;$H$5,$H$5,OFFSET('WYCENA UFK-TFI'!A38,roboczy!$G$1,0)))</f>
        <v>42244</v>
      </c>
      <c r="L38">
        <f ca="1">IF(OFFSET('WYCENA UFK-TFI'!A38,roboczy!$G$1,0)=0,$H$6,IF(OFFSET('WYCENA UFK-TFI'!A38,roboczy!$G$1,0)&gt;$H$5,$H$6,OFFSET('WYCENA UFK-TFI'!A38,roboczy!$G$1,$I$1)))</f>
        <v>196.61</v>
      </c>
    </row>
    <row r="39" spans="5:12" ht="12.75">
      <c r="E39" s="1">
        <f ca="1">IF(OFFSET('WYCENA UFK'!A39,roboczy!$A$1,0)=0,$B$2,IF(OFFSET('WYCENA UFK'!A39,roboczy!$A$1,0)&gt;$B$2,$B$2,OFFSET('WYCENA UFK'!A39,roboczy!$A$1,0)))</f>
        <v>40193</v>
      </c>
      <c r="F39" s="10">
        <f ca="1">IF(OFFSET('WYCENA UFK'!A39,roboczy!$A$1,0)=0,$B$3,IF(OFFSET('WYCENA UFK'!A39,roboczy!$A$1,0)&gt;$B$2,$B$3,OFFSET('WYCENA UFK'!A39,roboczy!$A$1,$C$1)))</f>
        <v>21.88</v>
      </c>
      <c r="H39" s="1"/>
      <c r="K39" s="1">
        <f ca="1">IF(OFFSET('WYCENA UFK-TFI'!A39,roboczy!$G$1,0)=0,$H$5,IF(OFFSET('WYCENA UFK-TFI'!A39,roboczy!$G$1,0)&gt;$H$5,$H$5,OFFSET('WYCENA UFK-TFI'!A39,roboczy!$G$1,0)))</f>
        <v>42247</v>
      </c>
      <c r="L39">
        <f ca="1">IF(OFFSET('WYCENA UFK-TFI'!A39,roboczy!$G$1,0)=0,$H$6,IF(OFFSET('WYCENA UFK-TFI'!A39,roboczy!$G$1,0)&gt;$H$5,$H$6,OFFSET('WYCENA UFK-TFI'!A39,roboczy!$G$1,$I$1)))</f>
        <v>196.47</v>
      </c>
    </row>
    <row r="40" spans="5:12" ht="12.75">
      <c r="E40" s="1">
        <f ca="1">IF(OFFSET('WYCENA UFK'!A40,roboczy!$A$1,0)=0,$B$2,IF(OFFSET('WYCENA UFK'!A40,roboczy!$A$1,0)&gt;$B$2,$B$2,OFFSET('WYCENA UFK'!A40,roboczy!$A$1,0)))</f>
        <v>40209</v>
      </c>
      <c r="F40" s="10">
        <f ca="1">IF(OFFSET('WYCENA UFK'!A40,roboczy!$A$1,0)=0,$B$3,IF(OFFSET('WYCENA UFK'!A40,roboczy!$A$1,0)&gt;$B$2,$B$3,OFFSET('WYCENA UFK'!A40,roboczy!$A$1,$C$1)))</f>
        <v>21.98</v>
      </c>
      <c r="H40" s="1"/>
      <c r="K40" s="1">
        <f ca="1">IF(OFFSET('WYCENA UFK-TFI'!A40,roboczy!$G$1,0)=0,$H$5,IF(OFFSET('WYCENA UFK-TFI'!A40,roboczy!$G$1,0)&gt;$H$5,$H$5,OFFSET('WYCENA UFK-TFI'!A40,roboczy!$G$1,0)))</f>
        <v>42248</v>
      </c>
      <c r="L40">
        <f ca="1">IF(OFFSET('WYCENA UFK-TFI'!A40,roboczy!$G$1,0)=0,$H$6,IF(OFFSET('WYCENA UFK-TFI'!A40,roboczy!$G$1,0)&gt;$H$5,$H$6,OFFSET('WYCENA UFK-TFI'!A40,roboczy!$G$1,$I$1)))</f>
        <v>195.98</v>
      </c>
    </row>
    <row r="41" spans="5:12" ht="12.75">
      <c r="E41" s="1">
        <f ca="1">IF(OFFSET('WYCENA UFK'!A41,roboczy!$A$1,0)=0,$B$2,IF(OFFSET('WYCENA UFK'!A41,roboczy!$A$1,0)&gt;$B$2,$B$2,OFFSET('WYCENA UFK'!A41,roboczy!$A$1,0)))</f>
        <v>40224</v>
      </c>
      <c r="F41" s="10">
        <f ca="1">IF(OFFSET('WYCENA UFK'!A41,roboczy!$A$1,0)=0,$B$3,IF(OFFSET('WYCENA UFK'!A41,roboczy!$A$1,0)&gt;$B$2,$B$3,OFFSET('WYCENA UFK'!A41,roboczy!$A$1,$C$1)))</f>
        <v>22.02</v>
      </c>
      <c r="H41" s="1"/>
      <c r="K41" s="1">
        <f ca="1">IF(OFFSET('WYCENA UFK-TFI'!A41,roboczy!$G$1,0)=0,$H$5,IF(OFFSET('WYCENA UFK-TFI'!A41,roboczy!$G$1,0)&gt;$H$5,$H$5,OFFSET('WYCENA UFK-TFI'!A41,roboczy!$G$1,0)))</f>
        <v>42249</v>
      </c>
      <c r="L41">
        <f ca="1">IF(OFFSET('WYCENA UFK-TFI'!A41,roboczy!$G$1,0)=0,$H$6,IF(OFFSET('WYCENA UFK-TFI'!A41,roboczy!$G$1,0)&gt;$H$5,$H$6,OFFSET('WYCENA UFK-TFI'!A41,roboczy!$G$1,$I$1)))</f>
        <v>195.82</v>
      </c>
    </row>
    <row r="42" spans="5:12" ht="12.75">
      <c r="E42" s="1">
        <f ca="1">IF(OFFSET('WYCENA UFK'!A42,roboczy!$A$1,0)=0,$B$2,IF(OFFSET('WYCENA UFK'!A42,roboczy!$A$1,0)&gt;$B$2,$B$2,OFFSET('WYCENA UFK'!A42,roboczy!$A$1,0)))</f>
        <v>40237</v>
      </c>
      <c r="F42" s="10">
        <f ca="1">IF(OFFSET('WYCENA UFK'!A42,roboczy!$A$1,0)=0,$B$3,IF(OFFSET('WYCENA UFK'!A42,roboczy!$A$1,0)&gt;$B$2,$B$3,OFFSET('WYCENA UFK'!A42,roboczy!$A$1,$C$1)))</f>
        <v>22.08</v>
      </c>
      <c r="H42" s="1"/>
      <c r="K42" s="1">
        <f ca="1">IF(OFFSET('WYCENA UFK-TFI'!A42,roboczy!$G$1,0)=0,$H$5,IF(OFFSET('WYCENA UFK-TFI'!A42,roboczy!$G$1,0)&gt;$H$5,$H$5,OFFSET('WYCENA UFK-TFI'!A42,roboczy!$G$1,0)))</f>
        <v>42250</v>
      </c>
      <c r="L42">
        <f ca="1">IF(OFFSET('WYCENA UFK-TFI'!A42,roboczy!$G$1,0)=0,$H$6,IF(OFFSET('WYCENA UFK-TFI'!A42,roboczy!$G$1,0)&gt;$H$5,$H$6,OFFSET('WYCENA UFK-TFI'!A42,roboczy!$G$1,$I$1)))</f>
        <v>196.01</v>
      </c>
    </row>
    <row r="43" spans="5:12" ht="12.75">
      <c r="E43" s="1">
        <f ca="1">IF(OFFSET('WYCENA UFK'!A43,roboczy!$A$1,0)=0,$B$2,IF(OFFSET('WYCENA UFK'!A43,roboczy!$A$1,0)&gt;$B$2,$B$2,OFFSET('WYCENA UFK'!A43,roboczy!$A$1,0)))</f>
        <v>40252</v>
      </c>
      <c r="F43" s="10">
        <f ca="1">IF(OFFSET('WYCENA UFK'!A43,roboczy!$A$1,0)=0,$B$3,IF(OFFSET('WYCENA UFK'!A43,roboczy!$A$1,0)&gt;$B$2,$B$3,OFFSET('WYCENA UFK'!A43,roboczy!$A$1,$C$1)))</f>
        <v>22.15</v>
      </c>
      <c r="H43" s="1"/>
      <c r="K43" s="1">
        <f ca="1">IF(OFFSET('WYCENA UFK-TFI'!A43,roboczy!$G$1,0)=0,$H$5,IF(OFFSET('WYCENA UFK-TFI'!A43,roboczy!$G$1,0)&gt;$H$5,$H$5,OFFSET('WYCENA UFK-TFI'!A43,roboczy!$G$1,0)))</f>
        <v>42251</v>
      </c>
      <c r="L43">
        <f ca="1">IF(OFFSET('WYCENA UFK-TFI'!A43,roboczy!$G$1,0)=0,$H$6,IF(OFFSET('WYCENA UFK-TFI'!A43,roboczy!$G$1,0)&gt;$H$5,$H$6,OFFSET('WYCENA UFK-TFI'!A43,roboczy!$G$1,$I$1)))</f>
        <v>196.42</v>
      </c>
    </row>
    <row r="44" spans="5:12" ht="12.75">
      <c r="E44" s="1">
        <f ca="1">IF(OFFSET('WYCENA UFK'!A44,roboczy!$A$1,0)=0,$B$2,IF(OFFSET('WYCENA UFK'!A44,roboczy!$A$1,0)&gt;$B$2,$B$2,OFFSET('WYCENA UFK'!A44,roboczy!$A$1,0)))</f>
        <v>40268</v>
      </c>
      <c r="F44" s="10">
        <f ca="1">IF(OFFSET('WYCENA UFK'!A44,roboczy!$A$1,0)=0,$B$3,IF(OFFSET('WYCENA UFK'!A44,roboczy!$A$1,0)&gt;$B$2,$B$3,OFFSET('WYCENA UFK'!A44,roboczy!$A$1,$C$1)))</f>
        <v>22.2</v>
      </c>
      <c r="H44" s="1"/>
      <c r="K44" s="1">
        <f ca="1">IF(OFFSET('WYCENA UFK-TFI'!A44,roboczy!$G$1,0)=0,$H$5,IF(OFFSET('WYCENA UFK-TFI'!A44,roboczy!$G$1,0)&gt;$H$5,$H$5,OFFSET('WYCENA UFK-TFI'!A44,roboczy!$G$1,0)))</f>
        <v>42254</v>
      </c>
      <c r="L44">
        <f ca="1">IF(OFFSET('WYCENA UFK-TFI'!A44,roboczy!$G$1,0)=0,$H$6,IF(OFFSET('WYCENA UFK-TFI'!A44,roboczy!$G$1,0)&gt;$H$5,$H$6,OFFSET('WYCENA UFK-TFI'!A44,roboczy!$G$1,$I$1)))</f>
        <v>196.36</v>
      </c>
    </row>
    <row r="45" spans="5:12" ht="12.75">
      <c r="E45" s="1">
        <f ca="1">IF(OFFSET('WYCENA UFK'!A45,roboczy!$A$1,0)=0,$B$2,IF(OFFSET('WYCENA UFK'!A45,roboczy!$A$1,0)&gt;$B$2,$B$2,OFFSET('WYCENA UFK'!A45,roboczy!$A$1,0)))</f>
        <v>40283</v>
      </c>
      <c r="F45" s="10">
        <f ca="1">IF(OFFSET('WYCENA UFK'!A45,roboczy!$A$1,0)=0,$B$3,IF(OFFSET('WYCENA UFK'!A45,roboczy!$A$1,0)&gt;$B$2,$B$3,OFFSET('WYCENA UFK'!A45,roboczy!$A$1,$C$1)))</f>
        <v>22.28</v>
      </c>
      <c r="H45" s="1"/>
      <c r="K45" s="1">
        <f ca="1">IF(OFFSET('WYCENA UFK-TFI'!A45,roboczy!$G$1,0)=0,$H$5,IF(OFFSET('WYCENA UFK-TFI'!A45,roboczy!$G$1,0)&gt;$H$5,$H$5,OFFSET('WYCENA UFK-TFI'!A45,roboczy!$G$1,0)))</f>
        <v>42255</v>
      </c>
      <c r="L45">
        <f ca="1">IF(OFFSET('WYCENA UFK-TFI'!A45,roboczy!$G$1,0)=0,$H$6,IF(OFFSET('WYCENA UFK-TFI'!A45,roboczy!$G$1,0)&gt;$H$5,$H$6,OFFSET('WYCENA UFK-TFI'!A45,roboczy!$G$1,$I$1)))</f>
        <v>196.25</v>
      </c>
    </row>
    <row r="46" spans="5:12" ht="12.75">
      <c r="E46" s="1">
        <f ca="1">IF(OFFSET('WYCENA UFK'!A46,roboczy!$A$1,0)=0,$B$2,IF(OFFSET('WYCENA UFK'!A46,roboczy!$A$1,0)&gt;$B$2,$B$2,OFFSET('WYCENA UFK'!A46,roboczy!$A$1,0)))</f>
        <v>40298</v>
      </c>
      <c r="F46" s="10">
        <f ca="1">IF(OFFSET('WYCENA UFK'!A46,roboczy!$A$1,0)=0,$B$3,IF(OFFSET('WYCENA UFK'!A46,roboczy!$A$1,0)&gt;$B$2,$B$3,OFFSET('WYCENA UFK'!A46,roboczy!$A$1,$C$1)))</f>
        <v>22.36</v>
      </c>
      <c r="H46" s="1"/>
      <c r="K46" s="1">
        <f ca="1">IF(OFFSET('WYCENA UFK-TFI'!A46,roboczy!$G$1,0)=0,$H$5,IF(OFFSET('WYCENA UFK-TFI'!A46,roboczy!$G$1,0)&gt;$H$5,$H$5,OFFSET('WYCENA UFK-TFI'!A46,roboczy!$G$1,0)))</f>
        <v>42256</v>
      </c>
      <c r="L46">
        <f ca="1">IF(OFFSET('WYCENA UFK-TFI'!A46,roboczy!$G$1,0)=0,$H$6,IF(OFFSET('WYCENA UFK-TFI'!A46,roboczy!$G$1,0)&gt;$H$5,$H$6,OFFSET('WYCENA UFK-TFI'!A46,roboczy!$G$1,$I$1)))</f>
        <v>196.21</v>
      </c>
    </row>
    <row r="47" spans="5:12" ht="12.75">
      <c r="E47" s="1">
        <f ca="1">IF(OFFSET('WYCENA UFK'!A47,roboczy!$A$1,0)=0,$B$2,IF(OFFSET('WYCENA UFK'!A47,roboczy!$A$1,0)&gt;$B$2,$B$2,OFFSET('WYCENA UFK'!A47,roboczy!$A$1,0)))</f>
        <v>40313</v>
      </c>
      <c r="F47" s="10">
        <f ca="1">IF(OFFSET('WYCENA UFK'!A47,roboczy!$A$1,0)=0,$B$3,IF(OFFSET('WYCENA UFK'!A47,roboczy!$A$1,0)&gt;$B$2,$B$3,OFFSET('WYCENA UFK'!A47,roboczy!$A$1,$C$1)))</f>
        <v>22.38</v>
      </c>
      <c r="K47" s="1">
        <f ca="1">IF(OFFSET('WYCENA UFK-TFI'!A47,roboczy!$G$1,0)=0,$H$5,IF(OFFSET('WYCENA UFK-TFI'!A47,roboczy!$G$1,0)&gt;$H$5,$H$5,OFFSET('WYCENA UFK-TFI'!A47,roboczy!$G$1,0)))</f>
        <v>42257</v>
      </c>
      <c r="L47">
        <f ca="1">IF(OFFSET('WYCENA UFK-TFI'!A47,roboczy!$G$1,0)=0,$H$6,IF(OFFSET('WYCENA UFK-TFI'!A47,roboczy!$G$1,0)&gt;$H$5,$H$6,OFFSET('WYCENA UFK-TFI'!A47,roboczy!$G$1,$I$1)))</f>
        <v>196.2</v>
      </c>
    </row>
    <row r="48" spans="5:12" ht="12.75">
      <c r="E48" s="1">
        <f ca="1">IF(OFFSET('WYCENA UFK'!A48,roboczy!$A$1,0)=0,$B$2,IF(OFFSET('WYCENA UFK'!A48,roboczy!$A$1,0)&gt;$B$2,$B$2,OFFSET('WYCENA UFK'!A48,roboczy!$A$1,0)))</f>
        <v>40329</v>
      </c>
      <c r="F48" s="10">
        <f ca="1">IF(OFFSET('WYCENA UFK'!A48,roboczy!$A$1,0)=0,$B$3,IF(OFFSET('WYCENA UFK'!A48,roboczy!$A$1,0)&gt;$B$2,$B$3,OFFSET('WYCENA UFK'!A48,roboczy!$A$1,$C$1)))</f>
        <v>22.43</v>
      </c>
      <c r="K48" s="1">
        <f ca="1">IF(OFFSET('WYCENA UFK-TFI'!A48,roboczy!$G$1,0)=0,$H$5,IF(OFFSET('WYCENA UFK-TFI'!A48,roboczy!$G$1,0)&gt;$H$5,$H$5,OFFSET('WYCENA UFK-TFI'!A48,roboczy!$G$1,0)))</f>
        <v>42258</v>
      </c>
      <c r="L48">
        <f ca="1">IF(OFFSET('WYCENA UFK-TFI'!A48,roboczy!$G$1,0)=0,$H$6,IF(OFFSET('WYCENA UFK-TFI'!A48,roboczy!$G$1,0)&gt;$H$5,$H$6,OFFSET('WYCENA UFK-TFI'!A48,roboczy!$G$1,$I$1)))</f>
        <v>195.94</v>
      </c>
    </row>
    <row r="49" spans="5:12" ht="12.75">
      <c r="E49" s="1">
        <f ca="1">IF(OFFSET('WYCENA UFK'!A49,roboczy!$A$1,0)=0,$B$2,IF(OFFSET('WYCENA UFK'!A49,roboczy!$A$1,0)&gt;$B$2,$B$2,OFFSET('WYCENA UFK'!A49,roboczy!$A$1,0)))</f>
        <v>40344</v>
      </c>
      <c r="F49" s="10">
        <f ca="1">IF(OFFSET('WYCENA UFK'!A49,roboczy!$A$1,0)=0,$B$3,IF(OFFSET('WYCENA UFK'!A49,roboczy!$A$1,0)&gt;$B$2,$B$3,OFFSET('WYCENA UFK'!A49,roboczy!$A$1,$C$1)))</f>
        <v>22.48</v>
      </c>
      <c r="K49" s="1">
        <f ca="1">IF(OFFSET('WYCENA UFK-TFI'!A49,roboczy!$G$1,0)=0,$H$5,IF(OFFSET('WYCENA UFK-TFI'!A49,roboczy!$G$1,0)&gt;$H$5,$H$5,OFFSET('WYCENA UFK-TFI'!A49,roboczy!$G$1,0)))</f>
        <v>42261</v>
      </c>
      <c r="L49">
        <f ca="1">IF(OFFSET('WYCENA UFK-TFI'!A49,roboczy!$G$1,0)=0,$H$6,IF(OFFSET('WYCENA UFK-TFI'!A49,roboczy!$G$1,0)&gt;$H$5,$H$6,OFFSET('WYCENA UFK-TFI'!A49,roboczy!$G$1,$I$1)))</f>
        <v>196.13</v>
      </c>
    </row>
    <row r="50" spans="5:12" ht="12.75">
      <c r="E50" s="1">
        <f ca="1">IF(OFFSET('WYCENA UFK'!A50,roboczy!$A$1,0)=0,$B$2,IF(OFFSET('WYCENA UFK'!A50,roboczy!$A$1,0)&gt;$B$2,$B$2,OFFSET('WYCENA UFK'!A50,roboczy!$A$1,0)))</f>
        <v>40359</v>
      </c>
      <c r="F50" s="10">
        <f ca="1">IF(OFFSET('WYCENA UFK'!A50,roboczy!$A$1,0)=0,$B$3,IF(OFFSET('WYCENA UFK'!A50,roboczy!$A$1,0)&gt;$B$2,$B$3,OFFSET('WYCENA UFK'!A50,roboczy!$A$1,$C$1)))</f>
        <v>22.5</v>
      </c>
      <c r="K50" s="1">
        <f ca="1">IF(OFFSET('WYCENA UFK-TFI'!A50,roboczy!$G$1,0)=0,$H$5,IF(OFFSET('WYCENA UFK-TFI'!A50,roboczy!$G$1,0)&gt;$H$5,$H$5,OFFSET('WYCENA UFK-TFI'!A50,roboczy!$G$1,0)))</f>
        <v>42262</v>
      </c>
      <c r="L50">
        <f ca="1">IF(OFFSET('WYCENA UFK-TFI'!A50,roboczy!$G$1,0)=0,$H$6,IF(OFFSET('WYCENA UFK-TFI'!A50,roboczy!$G$1,0)&gt;$H$5,$H$6,OFFSET('WYCENA UFK-TFI'!A50,roboczy!$G$1,$I$1)))</f>
        <v>196.05</v>
      </c>
    </row>
    <row r="51" spans="5:12" ht="12.75">
      <c r="E51" s="1">
        <f ca="1">IF(OFFSET('WYCENA UFK'!A51,roboczy!$A$1,0)=0,$B$2,IF(OFFSET('WYCENA UFK'!A51,roboczy!$A$1,0)&gt;$B$2,$B$2,OFFSET('WYCENA UFK'!A51,roboczy!$A$1,0)))</f>
        <v>40374</v>
      </c>
      <c r="F51" s="10">
        <f ca="1">IF(OFFSET('WYCENA UFK'!A51,roboczy!$A$1,0)=0,$B$3,IF(OFFSET('WYCENA UFK'!A51,roboczy!$A$1,0)&gt;$B$2,$B$3,OFFSET('WYCENA UFK'!A51,roboczy!$A$1,$C$1)))</f>
        <v>22.59</v>
      </c>
      <c r="K51" s="1">
        <f ca="1">IF(OFFSET('WYCENA UFK-TFI'!A51,roboczy!$G$1,0)=0,$H$5,IF(OFFSET('WYCENA UFK-TFI'!A51,roboczy!$G$1,0)&gt;$H$5,$H$5,OFFSET('WYCENA UFK-TFI'!A51,roboczy!$G$1,0)))</f>
        <v>42263</v>
      </c>
      <c r="L51">
        <f ca="1">IF(OFFSET('WYCENA UFK-TFI'!A51,roboczy!$G$1,0)=0,$H$6,IF(OFFSET('WYCENA UFK-TFI'!A51,roboczy!$G$1,0)&gt;$H$5,$H$6,OFFSET('WYCENA UFK-TFI'!A51,roboczy!$G$1,$I$1)))</f>
        <v>195.95</v>
      </c>
    </row>
    <row r="52" spans="5:12" ht="12.75">
      <c r="E52" s="1">
        <f ca="1">IF(OFFSET('WYCENA UFK'!A52,roboczy!$A$1,0)=0,$B$2,IF(OFFSET('WYCENA UFK'!A52,roboczy!$A$1,0)&gt;$B$2,$B$2,OFFSET('WYCENA UFK'!A52,roboczy!$A$1,0)))</f>
        <v>40390</v>
      </c>
      <c r="F52" s="10">
        <f ca="1">IF(OFFSET('WYCENA UFK'!A52,roboczy!$A$1,0)=0,$B$3,IF(OFFSET('WYCENA UFK'!A52,roboczy!$A$1,0)&gt;$B$2,$B$3,OFFSET('WYCENA UFK'!A52,roboczy!$A$1,$C$1)))</f>
        <v>22.63</v>
      </c>
      <c r="K52" s="1">
        <f ca="1">IF(OFFSET('WYCENA UFK-TFI'!A52,roboczy!$G$1,0)=0,$H$5,IF(OFFSET('WYCENA UFK-TFI'!A52,roboczy!$G$1,0)&gt;$H$5,$H$5,OFFSET('WYCENA UFK-TFI'!A52,roboczy!$G$1,0)))</f>
        <v>42264</v>
      </c>
      <c r="L52">
        <f ca="1">IF(OFFSET('WYCENA UFK-TFI'!A52,roboczy!$G$1,0)=0,$H$6,IF(OFFSET('WYCENA UFK-TFI'!A52,roboczy!$G$1,0)&gt;$H$5,$H$6,OFFSET('WYCENA UFK-TFI'!A52,roboczy!$G$1,$I$1)))</f>
        <v>196.13</v>
      </c>
    </row>
    <row r="53" spans="5:12" ht="12.75">
      <c r="E53" s="1">
        <f ca="1">IF(OFFSET('WYCENA UFK'!A53,roboczy!$A$1,0)=0,$B$2,IF(OFFSET('WYCENA UFK'!A53,roboczy!$A$1,0)&gt;$B$2,$B$2,OFFSET('WYCENA UFK'!A53,roboczy!$A$1,0)))</f>
        <v>40405</v>
      </c>
      <c r="F53" s="10">
        <f ca="1">IF(OFFSET('WYCENA UFK'!A53,roboczy!$A$1,0)=0,$B$3,IF(OFFSET('WYCENA UFK'!A53,roboczy!$A$1,0)&gt;$B$2,$B$3,OFFSET('WYCENA UFK'!A53,roboczy!$A$1,$C$1)))</f>
        <v>22.67</v>
      </c>
      <c r="K53" s="1">
        <f ca="1">IF(OFFSET('WYCENA UFK-TFI'!A53,roboczy!$G$1,0)=0,$H$5,IF(OFFSET('WYCENA UFK-TFI'!A53,roboczy!$G$1,0)&gt;$H$5,$H$5,OFFSET('WYCENA UFK-TFI'!A53,roboczy!$G$1,0)))</f>
        <v>42265</v>
      </c>
      <c r="L53">
        <f ca="1">IF(OFFSET('WYCENA UFK-TFI'!A53,roboczy!$G$1,0)=0,$H$6,IF(OFFSET('WYCENA UFK-TFI'!A53,roboczy!$G$1,0)&gt;$H$5,$H$6,OFFSET('WYCENA UFK-TFI'!A53,roboczy!$G$1,$I$1)))</f>
        <v>196.64</v>
      </c>
    </row>
    <row r="54" spans="5:12" ht="12.75">
      <c r="E54" s="1">
        <f ca="1">IF(OFFSET('WYCENA UFK'!A54,roboczy!$A$1,0)=0,$B$2,IF(OFFSET('WYCENA UFK'!A54,roboczy!$A$1,0)&gt;$B$2,$B$2,OFFSET('WYCENA UFK'!A54,roboczy!$A$1,0)))</f>
        <v>40421</v>
      </c>
      <c r="F54" s="10">
        <f ca="1">IF(OFFSET('WYCENA UFK'!A54,roboczy!$A$1,0)=0,$B$3,IF(OFFSET('WYCENA UFK'!A54,roboczy!$A$1,0)&gt;$B$2,$B$3,OFFSET('WYCENA UFK'!A54,roboczy!$A$1,$C$1)))</f>
        <v>22.72</v>
      </c>
      <c r="K54" s="1">
        <f ca="1">IF(OFFSET('WYCENA UFK-TFI'!A54,roboczy!$G$1,0)=0,$H$5,IF(OFFSET('WYCENA UFK-TFI'!A54,roboczy!$G$1,0)&gt;$H$5,$H$5,OFFSET('WYCENA UFK-TFI'!A54,roboczy!$G$1,0)))</f>
        <v>42268</v>
      </c>
      <c r="L54">
        <f ca="1">IF(OFFSET('WYCENA UFK-TFI'!A54,roboczy!$G$1,0)=0,$H$6,IF(OFFSET('WYCENA UFK-TFI'!A54,roboczy!$G$1,0)&gt;$H$5,$H$6,OFFSET('WYCENA UFK-TFI'!A54,roboczy!$G$1,$I$1)))</f>
        <v>196.74</v>
      </c>
    </row>
    <row r="55" spans="5:12" ht="12.75">
      <c r="E55" s="1">
        <f ca="1">IF(OFFSET('WYCENA UFK'!A55,roboczy!$A$1,0)=0,$B$2,IF(OFFSET('WYCENA UFK'!A55,roboczy!$A$1,0)&gt;$B$2,$B$2,OFFSET('WYCENA UFK'!A55,roboczy!$A$1,0)))</f>
        <v>40436</v>
      </c>
      <c r="F55" s="10">
        <f ca="1">IF(OFFSET('WYCENA UFK'!A55,roboczy!$A$1,0)=0,$B$3,IF(OFFSET('WYCENA UFK'!A55,roboczy!$A$1,0)&gt;$B$2,$B$3,OFFSET('WYCENA UFK'!A55,roboczy!$A$1,$C$1)))</f>
        <v>22.77</v>
      </c>
      <c r="K55" s="1">
        <f ca="1">IF(OFFSET('WYCENA UFK-TFI'!A55,roboczy!$G$1,0)=0,$H$5,IF(OFFSET('WYCENA UFK-TFI'!A55,roboczy!$G$1,0)&gt;$H$5,$H$5,OFFSET('WYCENA UFK-TFI'!A55,roboczy!$G$1,0)))</f>
        <v>42269</v>
      </c>
      <c r="L55">
        <f ca="1">IF(OFFSET('WYCENA UFK-TFI'!A55,roboczy!$G$1,0)=0,$H$6,IF(OFFSET('WYCENA UFK-TFI'!A55,roboczy!$G$1,0)&gt;$H$5,$H$6,OFFSET('WYCENA UFK-TFI'!A55,roboczy!$G$1,$I$1)))</f>
        <v>197.08</v>
      </c>
    </row>
    <row r="56" spans="5:12" ht="12.75">
      <c r="E56" s="1">
        <f ca="1">IF(OFFSET('WYCENA UFK'!A56,roboczy!$A$1,0)=0,$B$2,IF(OFFSET('WYCENA UFK'!A56,roboczy!$A$1,0)&gt;$B$2,$B$2,OFFSET('WYCENA UFK'!A56,roboczy!$A$1,0)))</f>
        <v>40451</v>
      </c>
      <c r="F56" s="10">
        <f ca="1">IF(OFFSET('WYCENA UFK'!A56,roboczy!$A$1,0)=0,$B$3,IF(OFFSET('WYCENA UFK'!A56,roboczy!$A$1,0)&gt;$B$2,$B$3,OFFSET('WYCENA UFK'!A56,roboczy!$A$1,$C$1)))</f>
        <v>22.83</v>
      </c>
      <c r="K56" s="1">
        <f ca="1">IF(OFFSET('WYCENA UFK-TFI'!A56,roboczy!$G$1,0)=0,$H$5,IF(OFFSET('WYCENA UFK-TFI'!A56,roboczy!$G$1,0)&gt;$H$5,$H$5,OFFSET('WYCENA UFK-TFI'!A56,roboczy!$G$1,0)))</f>
        <v>42270</v>
      </c>
      <c r="L56">
        <f ca="1">IF(OFFSET('WYCENA UFK-TFI'!A56,roboczy!$G$1,0)=0,$H$6,IF(OFFSET('WYCENA UFK-TFI'!A56,roboczy!$G$1,0)&gt;$H$5,$H$6,OFFSET('WYCENA UFK-TFI'!A56,roboczy!$G$1,$I$1)))</f>
        <v>197.06</v>
      </c>
    </row>
    <row r="57" spans="5:12" ht="12.75">
      <c r="E57" s="1">
        <f ca="1">IF(OFFSET('WYCENA UFK'!A57,roboczy!$A$1,0)=0,$B$2,IF(OFFSET('WYCENA UFK'!A57,roboczy!$A$1,0)&gt;$B$2,$B$2,OFFSET('WYCENA UFK'!A57,roboczy!$A$1,0)))</f>
        <v>40466</v>
      </c>
      <c r="F57" s="10">
        <f ca="1">IF(OFFSET('WYCENA UFK'!A57,roboczy!$A$1,0)=0,$B$3,IF(OFFSET('WYCENA UFK'!A57,roboczy!$A$1,0)&gt;$B$2,$B$3,OFFSET('WYCENA UFK'!A57,roboczy!$A$1,$C$1)))</f>
        <v>22.9</v>
      </c>
      <c r="K57" s="1">
        <f ca="1">IF(OFFSET('WYCENA UFK-TFI'!A57,roboczy!$G$1,0)=0,$H$5,IF(OFFSET('WYCENA UFK-TFI'!A57,roboczy!$G$1,0)&gt;$H$5,$H$5,OFFSET('WYCENA UFK-TFI'!A57,roboczy!$G$1,0)))</f>
        <v>42271</v>
      </c>
      <c r="L57">
        <f ca="1">IF(OFFSET('WYCENA UFK-TFI'!A57,roboczy!$G$1,0)=0,$H$6,IF(OFFSET('WYCENA UFK-TFI'!A57,roboczy!$G$1,0)&gt;$H$5,$H$6,OFFSET('WYCENA UFK-TFI'!A57,roboczy!$G$1,$I$1)))</f>
        <v>197.15</v>
      </c>
    </row>
    <row r="58" spans="5:12" ht="12.75">
      <c r="E58" s="1">
        <f ca="1">IF(OFFSET('WYCENA UFK'!A58,roboczy!$A$1,0)=0,$B$2,IF(OFFSET('WYCENA UFK'!A58,roboczy!$A$1,0)&gt;$B$2,$B$2,OFFSET('WYCENA UFK'!A58,roboczy!$A$1,0)))</f>
        <v>40482</v>
      </c>
      <c r="F58" s="10">
        <f ca="1">IF(OFFSET('WYCENA UFK'!A58,roboczy!$A$1,0)=0,$B$3,IF(OFFSET('WYCENA UFK'!A58,roboczy!$A$1,0)&gt;$B$2,$B$3,OFFSET('WYCENA UFK'!A58,roboczy!$A$1,$C$1)))</f>
        <v>22.94</v>
      </c>
      <c r="K58" s="1">
        <f ca="1">IF(OFFSET('WYCENA UFK-TFI'!A58,roboczy!$G$1,0)=0,$H$5,IF(OFFSET('WYCENA UFK-TFI'!A58,roboczy!$G$1,0)&gt;$H$5,$H$5,OFFSET('WYCENA UFK-TFI'!A58,roboczy!$G$1,0)))</f>
        <v>42272</v>
      </c>
      <c r="L58">
        <f ca="1">IF(OFFSET('WYCENA UFK-TFI'!A58,roboczy!$G$1,0)=0,$H$6,IF(OFFSET('WYCENA UFK-TFI'!A58,roboczy!$G$1,0)&gt;$H$5,$H$6,OFFSET('WYCENA UFK-TFI'!A58,roboczy!$G$1,$I$1)))</f>
        <v>196.87</v>
      </c>
    </row>
    <row r="59" spans="5:12" ht="12.75">
      <c r="E59" s="1">
        <f ca="1">IF(OFFSET('WYCENA UFK'!A59,roboczy!$A$1,0)=0,$B$2,IF(OFFSET('WYCENA UFK'!A59,roboczy!$A$1,0)&gt;$B$2,$B$2,OFFSET('WYCENA UFK'!A59,roboczy!$A$1,0)))</f>
        <v>40497</v>
      </c>
      <c r="F59" s="10">
        <f ca="1">IF(OFFSET('WYCENA UFK'!A59,roboczy!$A$1,0)=0,$B$3,IF(OFFSET('WYCENA UFK'!A59,roboczy!$A$1,0)&gt;$B$2,$B$3,OFFSET('WYCENA UFK'!A59,roboczy!$A$1,$C$1)))</f>
        <v>22.98</v>
      </c>
      <c r="K59" s="1">
        <f ca="1">IF(OFFSET('WYCENA UFK-TFI'!A59,roboczy!$G$1,0)=0,$H$5,IF(OFFSET('WYCENA UFK-TFI'!A59,roboczy!$G$1,0)&gt;$H$5,$H$5,OFFSET('WYCENA UFK-TFI'!A59,roboczy!$G$1,0)))</f>
        <v>42275</v>
      </c>
      <c r="L59">
        <f ca="1">IF(OFFSET('WYCENA UFK-TFI'!A59,roboczy!$G$1,0)=0,$H$6,IF(OFFSET('WYCENA UFK-TFI'!A59,roboczy!$G$1,0)&gt;$H$5,$H$6,OFFSET('WYCENA UFK-TFI'!A59,roboczy!$G$1,$I$1)))</f>
        <v>196.98</v>
      </c>
    </row>
    <row r="60" spans="5:12" ht="12.75">
      <c r="E60" s="1">
        <f ca="1">IF(OFFSET('WYCENA UFK'!A60,roboczy!$A$1,0)=0,$B$2,IF(OFFSET('WYCENA UFK'!A60,roboczy!$A$1,0)&gt;$B$2,$B$2,OFFSET('WYCENA UFK'!A60,roboczy!$A$1,0)))</f>
        <v>40512</v>
      </c>
      <c r="F60" s="10">
        <f ca="1">IF(OFFSET('WYCENA UFK'!A60,roboczy!$A$1,0)=0,$B$3,IF(OFFSET('WYCENA UFK'!A60,roboczy!$A$1,0)&gt;$B$2,$B$3,OFFSET('WYCENA UFK'!A60,roboczy!$A$1,$C$1)))</f>
        <v>23.02</v>
      </c>
      <c r="K60" s="1">
        <f ca="1">IF(OFFSET('WYCENA UFK-TFI'!A60,roboczy!$G$1,0)=0,$H$5,IF(OFFSET('WYCENA UFK-TFI'!A60,roboczy!$G$1,0)&gt;$H$5,$H$5,OFFSET('WYCENA UFK-TFI'!A60,roboczy!$G$1,0)))</f>
        <v>42276</v>
      </c>
      <c r="L60">
        <f ca="1">IF(OFFSET('WYCENA UFK-TFI'!A60,roboczy!$G$1,0)=0,$H$6,IF(OFFSET('WYCENA UFK-TFI'!A60,roboczy!$G$1,0)&gt;$H$5,$H$6,OFFSET('WYCENA UFK-TFI'!A60,roboczy!$G$1,$I$1)))</f>
        <v>196.82</v>
      </c>
    </row>
    <row r="61" spans="5:12" ht="12.75">
      <c r="E61" s="1">
        <f ca="1">IF(OFFSET('WYCENA UFK'!A61,roboczy!$A$1,0)=0,$B$2,IF(OFFSET('WYCENA UFK'!A61,roboczy!$A$1,0)&gt;$B$2,$B$2,OFFSET('WYCENA UFK'!A61,roboczy!$A$1,0)))</f>
        <v>40527</v>
      </c>
      <c r="F61" s="10">
        <f ca="1">IF(OFFSET('WYCENA UFK'!A61,roboczy!$A$1,0)=0,$B$3,IF(OFFSET('WYCENA UFK'!A61,roboczy!$A$1,0)&gt;$B$2,$B$3,OFFSET('WYCENA UFK'!A61,roboczy!$A$1,$C$1)))</f>
        <v>23.11</v>
      </c>
      <c r="K61" s="1">
        <f ca="1">IF(OFFSET('WYCENA UFK-TFI'!A61,roboczy!$G$1,0)=0,$H$5,IF(OFFSET('WYCENA UFK-TFI'!A61,roboczy!$G$1,0)&gt;$H$5,$H$5,OFFSET('WYCENA UFK-TFI'!A61,roboczy!$G$1,0)))</f>
        <v>42277</v>
      </c>
      <c r="L61">
        <f ca="1">IF(OFFSET('WYCENA UFK-TFI'!A61,roboczy!$G$1,0)=0,$H$6,IF(OFFSET('WYCENA UFK-TFI'!A61,roboczy!$G$1,0)&gt;$H$5,$H$6,OFFSET('WYCENA UFK-TFI'!A61,roboczy!$G$1,$I$1)))</f>
        <v>196.9</v>
      </c>
    </row>
    <row r="62" spans="5:12" ht="12.75">
      <c r="E62" s="1">
        <f ca="1">IF(OFFSET('WYCENA UFK'!A62,roboczy!$A$1,0)=0,$B$2,IF(OFFSET('WYCENA UFK'!A62,roboczy!$A$1,0)&gt;$B$2,$B$2,OFFSET('WYCENA UFK'!A62,roboczy!$A$1,0)))</f>
        <v>40543</v>
      </c>
      <c r="F62" s="10">
        <f ca="1">IF(OFFSET('WYCENA UFK'!A62,roboczy!$A$1,0)=0,$B$3,IF(OFFSET('WYCENA UFK'!A62,roboczy!$A$1,0)&gt;$B$2,$B$3,OFFSET('WYCENA UFK'!A62,roboczy!$A$1,$C$1)))</f>
        <v>23.17</v>
      </c>
      <c r="K62" s="1">
        <f ca="1">IF(OFFSET('WYCENA UFK-TFI'!A62,roboczy!$G$1,0)=0,$H$5,IF(OFFSET('WYCENA UFK-TFI'!A62,roboczy!$G$1,0)&gt;$H$5,$H$5,OFFSET('WYCENA UFK-TFI'!A62,roboczy!$G$1,0)))</f>
        <v>42278</v>
      </c>
      <c r="L62">
        <f ca="1">IF(OFFSET('WYCENA UFK-TFI'!A62,roboczy!$G$1,0)=0,$H$6,IF(OFFSET('WYCENA UFK-TFI'!A62,roboczy!$G$1,0)&gt;$H$5,$H$6,OFFSET('WYCENA UFK-TFI'!A62,roboczy!$G$1,$I$1)))</f>
        <v>197.23</v>
      </c>
    </row>
    <row r="63" spans="5:12" ht="12.75">
      <c r="E63" s="1">
        <f ca="1">IF(OFFSET('WYCENA UFK'!A63,roboczy!$A$1,0)=0,$B$2,IF(OFFSET('WYCENA UFK'!A63,roboczy!$A$1,0)&gt;$B$2,$B$2,OFFSET('WYCENA UFK'!A63,roboczy!$A$1,0)))</f>
        <v>40558</v>
      </c>
      <c r="F63" s="10">
        <f ca="1">IF(OFFSET('WYCENA UFK'!A63,roboczy!$A$1,0)=0,$B$3,IF(OFFSET('WYCENA UFK'!A63,roboczy!$A$1,0)&gt;$B$2,$B$3,OFFSET('WYCENA UFK'!A63,roboczy!$A$1,$C$1)))</f>
        <v>23.18</v>
      </c>
      <c r="K63" s="1">
        <f ca="1">IF(OFFSET('WYCENA UFK-TFI'!A63,roboczy!$G$1,0)=0,$H$5,IF(OFFSET('WYCENA UFK-TFI'!A63,roboczy!$G$1,0)&gt;$H$5,$H$5,OFFSET('WYCENA UFK-TFI'!A63,roboczy!$G$1,0)))</f>
        <v>42279</v>
      </c>
      <c r="L63">
        <f ca="1">IF(OFFSET('WYCENA UFK-TFI'!A63,roboczy!$G$1,0)=0,$H$6,IF(OFFSET('WYCENA UFK-TFI'!A63,roboczy!$G$1,0)&gt;$H$5,$H$6,OFFSET('WYCENA UFK-TFI'!A63,roboczy!$G$1,$I$1)))</f>
        <v>197.83</v>
      </c>
    </row>
    <row r="64" spans="5:12" ht="12.75">
      <c r="E64" s="1">
        <f ca="1">IF(OFFSET('WYCENA UFK'!A64,roboczy!$A$1,0)=0,$B$2,IF(OFFSET('WYCENA UFK'!A64,roboczy!$A$1,0)&gt;$B$2,$B$2,OFFSET('WYCENA UFK'!A64,roboczy!$A$1,0)))</f>
        <v>40574</v>
      </c>
      <c r="F64" s="10">
        <f ca="1">IF(OFFSET('WYCENA UFK'!A64,roboczy!$A$1,0)=0,$B$3,IF(OFFSET('WYCENA UFK'!A64,roboczy!$A$1,0)&gt;$B$2,$B$3,OFFSET('WYCENA UFK'!A64,roboczy!$A$1,$C$1)))</f>
        <v>23.23</v>
      </c>
      <c r="K64" s="1">
        <f ca="1">IF(OFFSET('WYCENA UFK-TFI'!A64,roboczy!$G$1,0)=0,$H$5,IF(OFFSET('WYCENA UFK-TFI'!A64,roboczy!$G$1,0)&gt;$H$5,$H$5,OFFSET('WYCENA UFK-TFI'!A64,roboczy!$G$1,0)))</f>
        <v>42282</v>
      </c>
      <c r="L64">
        <f ca="1">IF(OFFSET('WYCENA UFK-TFI'!A64,roboczy!$G$1,0)=0,$H$6,IF(OFFSET('WYCENA UFK-TFI'!A64,roboczy!$G$1,0)&gt;$H$5,$H$6,OFFSET('WYCENA UFK-TFI'!A64,roboczy!$G$1,$I$1)))</f>
        <v>198.26</v>
      </c>
    </row>
    <row r="65" spans="5:12" ht="12.75">
      <c r="E65" s="1">
        <f ca="1">IF(OFFSET('WYCENA UFK'!A65,roboczy!$A$1,0)=0,$B$2,IF(OFFSET('WYCENA UFK'!A65,roboczy!$A$1,0)&gt;$B$2,$B$2,OFFSET('WYCENA UFK'!A65,roboczy!$A$1,0)))</f>
        <v>40589</v>
      </c>
      <c r="F65" s="10">
        <f ca="1">IF(OFFSET('WYCENA UFK'!A65,roboczy!$A$1,0)=0,$B$3,IF(OFFSET('WYCENA UFK'!A65,roboczy!$A$1,0)&gt;$B$2,$B$3,OFFSET('WYCENA UFK'!A65,roboczy!$A$1,$C$1)))</f>
        <v>23.34</v>
      </c>
      <c r="K65" s="1">
        <f ca="1">IF(OFFSET('WYCENA UFK-TFI'!A65,roboczy!$G$1,0)=0,$H$5,IF(OFFSET('WYCENA UFK-TFI'!A65,roboczy!$G$1,0)&gt;$H$5,$H$5,OFFSET('WYCENA UFK-TFI'!A65,roboczy!$G$1,0)))</f>
        <v>42283</v>
      </c>
      <c r="L65">
        <f ca="1">IF(OFFSET('WYCENA UFK-TFI'!A65,roboczy!$G$1,0)=0,$H$6,IF(OFFSET('WYCENA UFK-TFI'!A65,roboczy!$G$1,0)&gt;$H$5,$H$6,OFFSET('WYCENA UFK-TFI'!A65,roboczy!$G$1,$I$1)))</f>
        <v>197.99</v>
      </c>
    </row>
    <row r="66" spans="5:12" ht="12.75">
      <c r="E66" s="1">
        <f ca="1">IF(OFFSET('WYCENA UFK'!A66,roboczy!$A$1,0)=0,$B$2,IF(OFFSET('WYCENA UFK'!A66,roboczy!$A$1,0)&gt;$B$2,$B$2,OFFSET('WYCENA UFK'!A66,roboczy!$A$1,0)))</f>
        <v>40602</v>
      </c>
      <c r="F66" s="10">
        <f ca="1">IF(OFFSET('WYCENA UFK'!A66,roboczy!$A$1,0)=0,$B$3,IF(OFFSET('WYCENA UFK'!A66,roboczy!$A$1,0)&gt;$B$2,$B$3,OFFSET('WYCENA UFK'!A66,roboczy!$A$1,$C$1)))</f>
        <v>23.4</v>
      </c>
      <c r="K66" s="1">
        <f ca="1">IF(OFFSET('WYCENA UFK-TFI'!A66,roboczy!$G$1,0)=0,$H$5,IF(OFFSET('WYCENA UFK-TFI'!A66,roboczy!$G$1,0)&gt;$H$5,$H$5,OFFSET('WYCENA UFK-TFI'!A66,roboczy!$G$1,0)))</f>
        <v>42284</v>
      </c>
      <c r="L66">
        <f ca="1">IF(OFFSET('WYCENA UFK-TFI'!A66,roboczy!$G$1,0)=0,$H$6,IF(OFFSET('WYCENA UFK-TFI'!A66,roboczy!$G$1,0)&gt;$H$5,$H$6,OFFSET('WYCENA UFK-TFI'!A66,roboczy!$G$1,$I$1)))</f>
        <v>197.91</v>
      </c>
    </row>
    <row r="67" spans="5:12" ht="12.75">
      <c r="E67" s="1">
        <f ca="1">IF(OFFSET('WYCENA UFK'!A67,roboczy!$A$1,0)=0,$B$2,IF(OFFSET('WYCENA UFK'!A67,roboczy!$A$1,0)&gt;$B$2,$B$2,OFFSET('WYCENA UFK'!A67,roboczy!$A$1,0)))</f>
        <v>40617</v>
      </c>
      <c r="F67" s="10">
        <f ca="1">IF(OFFSET('WYCENA UFK'!A67,roboczy!$A$1,0)=0,$B$3,IF(OFFSET('WYCENA UFK'!A67,roboczy!$A$1,0)&gt;$B$2,$B$3,OFFSET('WYCENA UFK'!A67,roboczy!$A$1,$C$1)))</f>
        <v>23.42</v>
      </c>
      <c r="K67" s="1">
        <f ca="1">IF(OFFSET('WYCENA UFK-TFI'!A67,roboczy!$G$1,0)=0,$H$5,IF(OFFSET('WYCENA UFK-TFI'!A67,roboczy!$G$1,0)&gt;$H$5,$H$5,OFFSET('WYCENA UFK-TFI'!A67,roboczy!$G$1,0)))</f>
        <v>42285</v>
      </c>
      <c r="L67">
        <f ca="1">IF(OFFSET('WYCENA UFK-TFI'!A67,roboczy!$G$1,0)=0,$H$6,IF(OFFSET('WYCENA UFK-TFI'!A67,roboczy!$G$1,0)&gt;$H$5,$H$6,OFFSET('WYCENA UFK-TFI'!A67,roboczy!$G$1,$I$1)))</f>
        <v>197.88</v>
      </c>
    </row>
    <row r="68" spans="5:12" ht="12.75">
      <c r="E68" s="1">
        <f ca="1">IF(OFFSET('WYCENA UFK'!A68,roboczy!$A$1,0)=0,$B$2,IF(OFFSET('WYCENA UFK'!A68,roboczy!$A$1,0)&gt;$B$2,$B$2,OFFSET('WYCENA UFK'!A68,roboczy!$A$1,0)))</f>
        <v>40633</v>
      </c>
      <c r="F68" s="10">
        <f ca="1">IF(OFFSET('WYCENA UFK'!A68,roboczy!$A$1,0)=0,$B$3,IF(OFFSET('WYCENA UFK'!A68,roboczy!$A$1,0)&gt;$B$2,$B$3,OFFSET('WYCENA UFK'!A68,roboczy!$A$1,$C$1)))</f>
        <v>23.49</v>
      </c>
      <c r="K68" s="1">
        <f ca="1">IF(OFFSET('WYCENA UFK-TFI'!A68,roboczy!$G$1,0)=0,$H$5,IF(OFFSET('WYCENA UFK-TFI'!A68,roboczy!$G$1,0)&gt;$H$5,$H$5,OFFSET('WYCENA UFK-TFI'!A68,roboczy!$G$1,0)))</f>
        <v>42286</v>
      </c>
      <c r="L68">
        <f ca="1">IF(OFFSET('WYCENA UFK-TFI'!A68,roboczy!$G$1,0)=0,$H$6,IF(OFFSET('WYCENA UFK-TFI'!A68,roboczy!$G$1,0)&gt;$H$5,$H$6,OFFSET('WYCENA UFK-TFI'!A68,roboczy!$G$1,$I$1)))</f>
        <v>197.88</v>
      </c>
    </row>
    <row r="69" spans="5:12" ht="12.75">
      <c r="E69" s="1">
        <f ca="1">IF(OFFSET('WYCENA UFK'!A69,roboczy!$A$1,0)=0,$B$2,IF(OFFSET('WYCENA UFK'!A69,roboczy!$A$1,0)&gt;$B$2,$B$2,OFFSET('WYCENA UFK'!A69,roboczy!$A$1,0)))</f>
        <v>40648</v>
      </c>
      <c r="F69" s="10">
        <f ca="1">IF(OFFSET('WYCENA UFK'!A69,roboczy!$A$1,0)=0,$B$3,IF(OFFSET('WYCENA UFK'!A69,roboczy!$A$1,0)&gt;$B$2,$B$3,OFFSET('WYCENA UFK'!A69,roboczy!$A$1,$C$1)))</f>
        <v>23.52</v>
      </c>
      <c r="K69" s="1">
        <f ca="1">IF(OFFSET('WYCENA UFK-TFI'!A69,roboczy!$G$1,0)=0,$H$5,IF(OFFSET('WYCENA UFK-TFI'!A69,roboczy!$G$1,0)&gt;$H$5,$H$5,OFFSET('WYCENA UFK-TFI'!A69,roboczy!$G$1,0)))</f>
        <v>42289</v>
      </c>
      <c r="L69">
        <f ca="1">IF(OFFSET('WYCENA UFK-TFI'!A69,roboczy!$G$1,0)=0,$H$6,IF(OFFSET('WYCENA UFK-TFI'!A69,roboczy!$G$1,0)&gt;$H$5,$H$6,OFFSET('WYCENA UFK-TFI'!A69,roboczy!$G$1,$I$1)))</f>
        <v>197.74</v>
      </c>
    </row>
    <row r="70" spans="5:12" ht="12.75">
      <c r="E70" s="1">
        <f ca="1">IF(OFFSET('WYCENA UFK'!A70,roboczy!$A$1,0)=0,$B$2,IF(OFFSET('WYCENA UFK'!A70,roboczy!$A$1,0)&gt;$B$2,$B$2,OFFSET('WYCENA UFK'!A70,roboczy!$A$1,0)))</f>
        <v>40663</v>
      </c>
      <c r="F70" s="10">
        <f ca="1">IF(OFFSET('WYCENA UFK'!A70,roboczy!$A$1,0)=0,$B$3,IF(OFFSET('WYCENA UFK'!A70,roboczy!$A$1,0)&gt;$B$2,$B$3,OFFSET('WYCENA UFK'!A70,roboczy!$A$1,$C$1)))</f>
        <v>23.59</v>
      </c>
      <c r="K70" s="1">
        <f ca="1">IF(OFFSET('WYCENA UFK-TFI'!A70,roboczy!$G$1,0)=0,$H$5,IF(OFFSET('WYCENA UFK-TFI'!A70,roboczy!$G$1,0)&gt;$H$5,$H$5,OFFSET('WYCENA UFK-TFI'!A70,roboczy!$G$1,0)))</f>
        <v>42290</v>
      </c>
      <c r="L70">
        <f ca="1">IF(OFFSET('WYCENA UFK-TFI'!A70,roboczy!$G$1,0)=0,$H$6,IF(OFFSET('WYCENA UFK-TFI'!A70,roboczy!$G$1,0)&gt;$H$5,$H$6,OFFSET('WYCENA UFK-TFI'!A70,roboczy!$G$1,$I$1)))</f>
        <v>197.45</v>
      </c>
    </row>
    <row r="71" spans="5:12" ht="12.75">
      <c r="E71" s="1">
        <f ca="1">IF(OFFSET('WYCENA UFK'!A71,roboczy!$A$1,0)=0,$B$2,IF(OFFSET('WYCENA UFK'!A71,roboczy!$A$1,0)&gt;$B$2,$B$2,OFFSET('WYCENA UFK'!A71,roboczy!$A$1,0)))</f>
        <v>40678</v>
      </c>
      <c r="F71" s="10">
        <f ca="1">IF(OFFSET('WYCENA UFK'!A71,roboczy!$A$1,0)=0,$B$3,IF(OFFSET('WYCENA UFK'!A71,roboczy!$A$1,0)&gt;$B$2,$B$3,OFFSET('WYCENA UFK'!A71,roboczy!$A$1,$C$1)))</f>
        <v>23.71</v>
      </c>
      <c r="K71" s="1">
        <f ca="1">IF(OFFSET('WYCENA UFK-TFI'!A71,roboczy!$G$1,0)=0,$H$5,IF(OFFSET('WYCENA UFK-TFI'!A71,roboczy!$G$1,0)&gt;$H$5,$H$5,OFFSET('WYCENA UFK-TFI'!A71,roboczy!$G$1,0)))</f>
        <v>42291</v>
      </c>
      <c r="L71">
        <f ca="1">IF(OFFSET('WYCENA UFK-TFI'!A71,roboczy!$G$1,0)=0,$H$6,IF(OFFSET('WYCENA UFK-TFI'!A71,roboczy!$G$1,0)&gt;$H$5,$H$6,OFFSET('WYCENA UFK-TFI'!A71,roboczy!$G$1,$I$1)))</f>
        <v>197.69</v>
      </c>
    </row>
    <row r="72" spans="5:12" ht="12.75">
      <c r="E72" s="1">
        <f ca="1">IF(OFFSET('WYCENA UFK'!A72,roboczy!$A$1,0)=0,$B$2,IF(OFFSET('WYCENA UFK'!A72,roboczy!$A$1,0)&gt;$B$2,$B$2,OFFSET('WYCENA UFK'!A72,roboczy!$A$1,0)))</f>
        <v>40694</v>
      </c>
      <c r="F72" s="10">
        <f ca="1">IF(OFFSET('WYCENA UFK'!A72,roboczy!$A$1,0)=0,$B$3,IF(OFFSET('WYCENA UFK'!A72,roboczy!$A$1,0)&gt;$B$2,$B$3,OFFSET('WYCENA UFK'!A72,roboczy!$A$1,$C$1)))</f>
        <v>23.72</v>
      </c>
      <c r="K72" s="1">
        <f ca="1">IF(OFFSET('WYCENA UFK-TFI'!A72,roboczy!$G$1,0)=0,$H$5,IF(OFFSET('WYCENA UFK-TFI'!A72,roboczy!$G$1,0)&gt;$H$5,$H$5,OFFSET('WYCENA UFK-TFI'!A72,roboczy!$G$1,0)))</f>
        <v>42292</v>
      </c>
      <c r="L72">
        <f ca="1">IF(OFFSET('WYCENA UFK-TFI'!A72,roboczy!$G$1,0)=0,$H$6,IF(OFFSET('WYCENA UFK-TFI'!A72,roboczy!$G$1,0)&gt;$H$5,$H$6,OFFSET('WYCENA UFK-TFI'!A72,roboczy!$G$1,$I$1)))</f>
        <v>197.89</v>
      </c>
    </row>
    <row r="73" spans="5:12" ht="12.75">
      <c r="E73" s="1">
        <f ca="1">IF(OFFSET('WYCENA UFK'!A73,roboczy!$A$1,0)=0,$B$2,IF(OFFSET('WYCENA UFK'!A73,roboczy!$A$1,0)&gt;$B$2,$B$2,OFFSET('WYCENA UFK'!A73,roboczy!$A$1,0)))</f>
        <v>40709</v>
      </c>
      <c r="F73" s="10">
        <f ca="1">IF(OFFSET('WYCENA UFK'!A73,roboczy!$A$1,0)=0,$B$3,IF(OFFSET('WYCENA UFK'!A73,roboczy!$A$1,0)&gt;$B$2,$B$3,OFFSET('WYCENA UFK'!A73,roboczy!$A$1,$C$1)))</f>
        <v>23.77</v>
      </c>
      <c r="K73" s="1">
        <f ca="1">IF(OFFSET('WYCENA UFK-TFI'!A73,roboczy!$G$1,0)=0,$H$5,IF(OFFSET('WYCENA UFK-TFI'!A73,roboczy!$G$1,0)&gt;$H$5,$H$5,OFFSET('WYCENA UFK-TFI'!A73,roboczy!$G$1,0)))</f>
        <v>42293</v>
      </c>
      <c r="L73">
        <f ca="1">IF(OFFSET('WYCENA UFK-TFI'!A73,roboczy!$G$1,0)=0,$H$6,IF(OFFSET('WYCENA UFK-TFI'!A73,roboczy!$G$1,0)&gt;$H$5,$H$6,OFFSET('WYCENA UFK-TFI'!A73,roboczy!$G$1,$I$1)))</f>
        <v>197.86</v>
      </c>
    </row>
    <row r="74" spans="5:12" ht="12.75">
      <c r="E74" s="1">
        <f ca="1">IF(OFFSET('WYCENA UFK'!A74,roboczy!$A$1,0)=0,$B$2,IF(OFFSET('WYCENA UFK'!A74,roboczy!$A$1,0)&gt;$B$2,$B$2,OFFSET('WYCENA UFK'!A74,roboczy!$A$1,0)))</f>
        <v>40724</v>
      </c>
      <c r="F74" s="10">
        <f ca="1">IF(OFFSET('WYCENA UFK'!A74,roboczy!$A$1,0)=0,$B$3,IF(OFFSET('WYCENA UFK'!A74,roboczy!$A$1,0)&gt;$B$2,$B$3,OFFSET('WYCENA UFK'!A74,roboczy!$A$1,$C$1)))</f>
        <v>23.83</v>
      </c>
      <c r="K74" s="1">
        <f ca="1">IF(OFFSET('WYCENA UFK-TFI'!A74,roboczy!$G$1,0)=0,$H$5,IF(OFFSET('WYCENA UFK-TFI'!A74,roboczy!$G$1,0)&gt;$H$5,$H$5,OFFSET('WYCENA UFK-TFI'!A74,roboczy!$G$1,0)))</f>
        <v>42296</v>
      </c>
      <c r="L74">
        <f ca="1">IF(OFFSET('WYCENA UFK-TFI'!A74,roboczy!$G$1,0)=0,$H$6,IF(OFFSET('WYCENA UFK-TFI'!A74,roboczy!$G$1,0)&gt;$H$5,$H$6,OFFSET('WYCENA UFK-TFI'!A74,roboczy!$G$1,$I$1)))</f>
        <v>197.76</v>
      </c>
    </row>
    <row r="75" spans="5:12" ht="12.75">
      <c r="E75" s="1">
        <f ca="1">IF(OFFSET('WYCENA UFK'!A75,roboczy!$A$1,0)=0,$B$2,IF(OFFSET('WYCENA UFK'!A75,roboczy!$A$1,0)&gt;$B$2,$B$2,OFFSET('WYCENA UFK'!A75,roboczy!$A$1,0)))</f>
        <v>40739</v>
      </c>
      <c r="F75" s="10">
        <f ca="1">IF(OFFSET('WYCENA UFK'!A75,roboczy!$A$1,0)=0,$B$3,IF(OFFSET('WYCENA UFK'!A75,roboczy!$A$1,0)&gt;$B$2,$B$3,OFFSET('WYCENA UFK'!A75,roboczy!$A$1,$C$1)))</f>
        <v>23.89</v>
      </c>
      <c r="K75" s="1">
        <f ca="1">IF(OFFSET('WYCENA UFK-TFI'!A75,roboczy!$G$1,0)=0,$H$5,IF(OFFSET('WYCENA UFK-TFI'!A75,roboczy!$G$1,0)&gt;$H$5,$H$5,OFFSET('WYCENA UFK-TFI'!A75,roboczy!$G$1,0)))</f>
        <v>42297</v>
      </c>
      <c r="L75">
        <f ca="1">IF(OFFSET('WYCENA UFK-TFI'!A75,roboczy!$G$1,0)=0,$H$6,IF(OFFSET('WYCENA UFK-TFI'!A75,roboczy!$G$1,0)&gt;$H$5,$H$6,OFFSET('WYCENA UFK-TFI'!A75,roboczy!$G$1,$I$1)))</f>
        <v>197.61</v>
      </c>
    </row>
    <row r="76" spans="5:12" ht="12.75">
      <c r="E76" s="1">
        <f ca="1">IF(OFFSET('WYCENA UFK'!A76,roboczy!$A$1,0)=0,$B$2,IF(OFFSET('WYCENA UFK'!A76,roboczy!$A$1,0)&gt;$B$2,$B$2,OFFSET('WYCENA UFK'!A76,roboczy!$A$1,0)))</f>
        <v>40755</v>
      </c>
      <c r="F76" s="10">
        <f ca="1">IF(OFFSET('WYCENA UFK'!A76,roboczy!$A$1,0)=0,$B$3,IF(OFFSET('WYCENA UFK'!A76,roboczy!$A$1,0)&gt;$B$2,$B$3,OFFSET('WYCENA UFK'!A76,roboczy!$A$1,$C$1)))</f>
        <v>23.97</v>
      </c>
      <c r="K76" s="1">
        <f ca="1">IF(OFFSET('WYCENA UFK-TFI'!A76,roboczy!$G$1,0)=0,$H$5,IF(OFFSET('WYCENA UFK-TFI'!A76,roboczy!$G$1,0)&gt;$H$5,$H$5,OFFSET('WYCENA UFK-TFI'!A76,roboczy!$G$1,0)))</f>
        <v>42298</v>
      </c>
      <c r="L76">
        <f ca="1">IF(OFFSET('WYCENA UFK-TFI'!A76,roboczy!$G$1,0)=0,$H$6,IF(OFFSET('WYCENA UFK-TFI'!A76,roboczy!$G$1,0)&gt;$H$5,$H$6,OFFSET('WYCENA UFK-TFI'!A76,roboczy!$G$1,$I$1)))</f>
        <v>197.71</v>
      </c>
    </row>
    <row r="77" spans="5:12" ht="12.75">
      <c r="E77" s="1">
        <f ca="1">IF(OFFSET('WYCENA UFK'!A77,roboczy!$A$1,0)=0,$B$2,IF(OFFSET('WYCENA UFK'!A77,roboczy!$A$1,0)&gt;$B$2,$B$2,OFFSET('WYCENA UFK'!A77,roboczy!$A$1,0)))</f>
        <v>40770</v>
      </c>
      <c r="F77" s="10">
        <f ca="1">IF(OFFSET('WYCENA UFK'!A77,roboczy!$A$1,0)=0,$B$3,IF(OFFSET('WYCENA UFK'!A77,roboczy!$A$1,0)&gt;$B$2,$B$3,OFFSET('WYCENA UFK'!A77,roboczy!$A$1,$C$1)))</f>
        <v>24.03</v>
      </c>
      <c r="K77" s="1">
        <f ca="1">IF(OFFSET('WYCENA UFK-TFI'!A77,roboczy!$G$1,0)=0,$H$5,IF(OFFSET('WYCENA UFK-TFI'!A77,roboczy!$G$1,0)&gt;$H$5,$H$5,OFFSET('WYCENA UFK-TFI'!A77,roboczy!$G$1,0)))</f>
        <v>42299</v>
      </c>
      <c r="L77">
        <f ca="1">IF(OFFSET('WYCENA UFK-TFI'!A77,roboczy!$G$1,0)=0,$H$6,IF(OFFSET('WYCENA UFK-TFI'!A77,roboczy!$G$1,0)&gt;$H$5,$H$6,OFFSET('WYCENA UFK-TFI'!A77,roboczy!$G$1,$I$1)))</f>
        <v>198.1</v>
      </c>
    </row>
    <row r="78" spans="5:12" ht="12.75">
      <c r="E78" s="1">
        <f ca="1">IF(OFFSET('WYCENA UFK'!A78,roboczy!$A$1,0)=0,$B$2,IF(OFFSET('WYCENA UFK'!A78,roboczy!$A$1,0)&gt;$B$2,$B$2,OFFSET('WYCENA UFK'!A78,roboczy!$A$1,0)))</f>
        <v>40786</v>
      </c>
      <c r="F78" s="10">
        <f ca="1">IF(OFFSET('WYCENA UFK'!A78,roboczy!$A$1,0)=0,$B$3,IF(OFFSET('WYCENA UFK'!A78,roboczy!$A$1,0)&gt;$B$2,$B$3,OFFSET('WYCENA UFK'!A78,roboczy!$A$1,$C$1)))</f>
        <v>24.12</v>
      </c>
      <c r="K78" s="1">
        <f ca="1">IF(OFFSET('WYCENA UFK-TFI'!A78,roboczy!$G$1,0)=0,$H$5,IF(OFFSET('WYCENA UFK-TFI'!A78,roboczy!$G$1,0)&gt;$H$5,$H$5,OFFSET('WYCENA UFK-TFI'!A78,roboczy!$G$1,0)))</f>
        <v>42300</v>
      </c>
      <c r="L78">
        <f ca="1">IF(OFFSET('WYCENA UFK-TFI'!A78,roboczy!$G$1,0)=0,$H$6,IF(OFFSET('WYCENA UFK-TFI'!A78,roboczy!$G$1,0)&gt;$H$5,$H$6,OFFSET('WYCENA UFK-TFI'!A78,roboczy!$G$1,$I$1)))</f>
        <v>198.64</v>
      </c>
    </row>
    <row r="79" spans="5:12" ht="12.75">
      <c r="E79" s="1">
        <f ca="1">IF(OFFSET('WYCENA UFK'!A79,roboczy!$A$1,0)=0,$B$2,IF(OFFSET('WYCENA UFK'!A79,roboczy!$A$1,0)&gt;$B$2,$B$2,OFFSET('WYCENA UFK'!A79,roboczy!$A$1,0)))</f>
        <v>40801</v>
      </c>
      <c r="F79" s="10">
        <f ca="1">IF(OFFSET('WYCENA UFK'!A79,roboczy!$A$1,0)=0,$B$3,IF(OFFSET('WYCENA UFK'!A79,roboczy!$A$1,0)&gt;$B$2,$B$3,OFFSET('WYCENA UFK'!A79,roboczy!$A$1,$C$1)))</f>
        <v>24.15</v>
      </c>
      <c r="K79" s="1">
        <f ca="1">IF(OFFSET('WYCENA UFK-TFI'!A79,roboczy!$G$1,0)=0,$H$5,IF(OFFSET('WYCENA UFK-TFI'!A79,roboczy!$G$1,0)&gt;$H$5,$H$5,OFFSET('WYCENA UFK-TFI'!A79,roboczy!$G$1,0)))</f>
        <v>42303</v>
      </c>
      <c r="L79">
        <f ca="1">IF(OFFSET('WYCENA UFK-TFI'!A79,roboczy!$G$1,0)=0,$H$6,IF(OFFSET('WYCENA UFK-TFI'!A79,roboczy!$G$1,0)&gt;$H$5,$H$6,OFFSET('WYCENA UFK-TFI'!A79,roboczy!$G$1,$I$1)))</f>
        <v>198.45</v>
      </c>
    </row>
    <row r="80" spans="5:12" ht="12.75">
      <c r="E80" s="1">
        <f ca="1">IF(OFFSET('WYCENA UFK'!A80,roboczy!$A$1,0)=0,$B$2,IF(OFFSET('WYCENA UFK'!A80,roboczy!$A$1,0)&gt;$B$2,$B$2,OFFSET('WYCENA UFK'!A80,roboczy!$A$1,0)))</f>
        <v>40816</v>
      </c>
      <c r="F80" s="10">
        <f ca="1">IF(OFFSET('WYCENA UFK'!A80,roboczy!$A$1,0)=0,$B$3,IF(OFFSET('WYCENA UFK'!A80,roboczy!$A$1,0)&gt;$B$2,$B$3,OFFSET('WYCENA UFK'!A80,roboczy!$A$1,$C$1)))</f>
        <v>24.24</v>
      </c>
      <c r="K80" s="1">
        <f ca="1">IF(OFFSET('WYCENA UFK-TFI'!A80,roboczy!$G$1,0)=0,$H$2,IF(OFFSET('WYCENA UFK-TFI'!A80,roboczy!$G$1,0)&gt;$H$5,$H$5,OFFSET('WYCENA UFK-TFI'!A80,roboczy!$G$1,0)))</f>
        <v>42304</v>
      </c>
      <c r="L80">
        <f ca="1">IF(OFFSET('WYCENA UFK-TFI'!A80,roboczy!$G$1,0)=0,$H$6,IF(OFFSET('WYCENA UFK-TFI'!A80,roboczy!$G$1,0)&gt;$H$5,$H$6,OFFSET('WYCENA UFK-TFI'!A80,roboczy!$G$1,$I$1)))</f>
        <v>198.7</v>
      </c>
    </row>
    <row r="81" spans="5:12" ht="12.75">
      <c r="E81" s="1">
        <f ca="1">IF(OFFSET('WYCENA UFK'!A81,roboczy!$A$1,0)=0,$B$2,IF(OFFSET('WYCENA UFK'!A81,roboczy!$A$1,0)&gt;$B$2,$B$2,OFFSET('WYCENA UFK'!A81,roboczy!$A$1,0)))</f>
        <v>40831</v>
      </c>
      <c r="F81" s="10">
        <f ca="1">IF(OFFSET('WYCENA UFK'!A81,roboczy!$A$1,0)=0,$B$3,IF(OFFSET('WYCENA UFK'!A81,roboczy!$A$1,0)&gt;$B$2,$B$3,OFFSET('WYCENA UFK'!A81,roboczy!$A$1,$C$1)))</f>
        <v>24.33</v>
      </c>
      <c r="K81" s="1">
        <f ca="1">IF(OFFSET('WYCENA UFK-TFI'!A81,roboczy!$G$1,0)=0,$H$2,IF(OFFSET('WYCENA UFK-TFI'!A81,roboczy!$G$1,0)&gt;$H$5,$H$5,OFFSET('WYCENA UFK-TFI'!A81,roboczy!$G$1,0)))</f>
        <v>42305</v>
      </c>
      <c r="L81">
        <f ca="1">IF(OFFSET('WYCENA UFK-TFI'!A81,roboczy!$G$1,0)=0,$H$6,IF(OFFSET('WYCENA UFK-TFI'!A81,roboczy!$G$1,0)&gt;$H$5,$H$6,OFFSET('WYCENA UFK-TFI'!A81,roboczy!$G$1,$I$1)))</f>
        <v>198.98</v>
      </c>
    </row>
    <row r="82" spans="5:12" ht="12.75">
      <c r="E82" s="1">
        <f ca="1">IF(OFFSET('WYCENA UFK'!A82,roboczy!$A$1,0)=0,$B$2,IF(OFFSET('WYCENA UFK'!A82,roboczy!$A$1,0)&gt;$B$2,$B$2,OFFSET('WYCENA UFK'!A82,roboczy!$A$1,0)))</f>
        <v>40847</v>
      </c>
      <c r="F82" s="10">
        <f ca="1">IF(OFFSET('WYCENA UFK'!A82,roboczy!$A$1,0)=0,$B$3,IF(OFFSET('WYCENA UFK'!A82,roboczy!$A$1,0)&gt;$B$2,$B$3,OFFSET('WYCENA UFK'!A82,roboczy!$A$1,$C$1)))</f>
        <v>24.41</v>
      </c>
      <c r="K82" s="1">
        <f ca="1">IF(OFFSET('WYCENA UFK-TFI'!A82,roboczy!$G$1,0)=0,$H$2,IF(OFFSET('WYCENA UFK-TFI'!A82,roboczy!$G$1,0)&gt;$H$5,$H$5,OFFSET('WYCENA UFK-TFI'!A82,roboczy!$G$1,0)))</f>
        <v>42306</v>
      </c>
      <c r="L82">
        <f ca="1">IF(OFFSET('WYCENA UFK-TFI'!A82,roboczy!$G$1,0)=0,$H$6,IF(OFFSET('WYCENA UFK-TFI'!A82,roboczy!$G$1,0)&gt;$H$5,$H$6,OFFSET('WYCENA UFK-TFI'!A82,roboczy!$G$1,$I$1)))</f>
        <v>198.61</v>
      </c>
    </row>
    <row r="83" spans="5:12" ht="12.75">
      <c r="E83" s="1">
        <f ca="1">IF(OFFSET('WYCENA UFK'!A83,roboczy!$A$1,0)=0,$B$2,IF(OFFSET('WYCENA UFK'!A83,roboczy!$A$1,0)&gt;$B$2,$B$2,OFFSET('WYCENA UFK'!A83,roboczy!$A$1,0)))</f>
        <v>40862</v>
      </c>
      <c r="F83" s="10">
        <f ca="1">IF(OFFSET('WYCENA UFK'!A83,roboczy!$A$1,0)=0,$B$3,IF(OFFSET('WYCENA UFK'!A83,roboczy!$A$1,0)&gt;$B$2,$B$3,OFFSET('WYCENA UFK'!A83,roboczy!$A$1,$C$1)))</f>
        <v>24.5</v>
      </c>
      <c r="K83" s="1">
        <f ca="1">IF(OFFSET('WYCENA UFK-TFI'!A83,roboczy!$G$1,0)=0,$H$2,IF(OFFSET('WYCENA UFK-TFI'!A83,roboczy!$G$1,0)&gt;$H$5,$H$5,OFFSET('WYCENA UFK-TFI'!A83,roboczy!$G$1,0)))</f>
        <v>42307</v>
      </c>
      <c r="L83">
        <f ca="1">IF(OFFSET('WYCENA UFK-TFI'!A83,roboczy!$G$1,0)=0,$H$6,IF(OFFSET('WYCENA UFK-TFI'!A83,roboczy!$G$1,0)&gt;$H$5,$H$6,OFFSET('WYCENA UFK-TFI'!A83,roboczy!$G$1,$I$1)))</f>
        <v>198.81</v>
      </c>
    </row>
    <row r="84" spans="5:12" ht="12.75">
      <c r="E84" s="1">
        <f ca="1">IF(OFFSET('WYCENA UFK'!A84,roboczy!$A$1,0)=0,$B$2,IF(OFFSET('WYCENA UFK'!A84,roboczy!$A$1,0)&gt;$B$2,$B$2,OFFSET('WYCENA UFK'!A84,roboczy!$A$1,0)))</f>
        <v>40877</v>
      </c>
      <c r="F84" s="10">
        <f ca="1">IF(OFFSET('WYCENA UFK'!A84,roboczy!$A$1,0)=0,$B$3,IF(OFFSET('WYCENA UFK'!A84,roboczy!$A$1,0)&gt;$B$2,$B$3,OFFSET('WYCENA UFK'!A84,roboczy!$A$1,$C$1)))</f>
        <v>24.5</v>
      </c>
      <c r="K84" s="1">
        <f ca="1">IF(OFFSET('WYCENA UFK-TFI'!A84,roboczy!$G$1,0)=0,$H$2,IF(OFFSET('WYCENA UFK-TFI'!A84,roboczy!$G$1,0)&gt;$H$5,$H$5,OFFSET('WYCENA UFK-TFI'!A84,roboczy!$G$1,0)))</f>
        <v>42310</v>
      </c>
      <c r="L84">
        <f ca="1">IF(OFFSET('WYCENA UFK-TFI'!A84,roboczy!$G$1,0)=0,$H$6,IF(OFFSET('WYCENA UFK-TFI'!A84,roboczy!$G$1,0)&gt;$H$5,$H$6,OFFSET('WYCENA UFK-TFI'!A84,roboczy!$G$1,$I$1)))</f>
        <v>198.73</v>
      </c>
    </row>
    <row r="85" spans="5:12" ht="12.75">
      <c r="E85" s="1">
        <f ca="1">IF(OFFSET('WYCENA UFK'!A85,roboczy!$A$1,0)=0,$B$2,IF(OFFSET('WYCENA UFK'!A85,roboczy!$A$1,0)&gt;$B$2,$B$2,OFFSET('WYCENA UFK'!A85,roboczy!$A$1,0)))</f>
        <v>40892</v>
      </c>
      <c r="F85" s="10">
        <f ca="1">IF(OFFSET('WYCENA UFK'!A85,roboczy!$A$1,0)=0,$B$3,IF(OFFSET('WYCENA UFK'!A85,roboczy!$A$1,0)&gt;$B$2,$B$3,OFFSET('WYCENA UFK'!A85,roboczy!$A$1,$C$1)))</f>
        <v>24.54</v>
      </c>
      <c r="K85" s="1">
        <f ca="1">IF(OFFSET('WYCENA UFK-TFI'!A85,roboczy!$G$1,0)=0,$H$2,IF(OFFSET('WYCENA UFK-TFI'!A85,roboczy!$G$1,0)&gt;$H$5,$H$5,OFFSET('WYCENA UFK-TFI'!A85,roboczy!$G$1,0)))</f>
        <v>42311</v>
      </c>
      <c r="L85">
        <f ca="1">IF(OFFSET('WYCENA UFK-TFI'!A85,roboczy!$G$1,0)=0,$H$6,IF(OFFSET('WYCENA UFK-TFI'!A85,roboczy!$G$1,0)&gt;$H$5,$H$6,OFFSET('WYCENA UFK-TFI'!A85,roboczy!$G$1,$I$1)))</f>
        <v>198.79</v>
      </c>
    </row>
    <row r="86" spans="5:12" ht="12.75">
      <c r="E86" s="1">
        <f ca="1">IF(OFFSET('WYCENA UFK'!A86,roboczy!$A$1,0)=0,$B$2,IF(OFFSET('WYCENA UFK'!A86,roboczy!$A$1,0)&gt;$B$2,$B$2,OFFSET('WYCENA UFK'!A86,roboczy!$A$1,0)))</f>
        <v>40908</v>
      </c>
      <c r="F86" s="10">
        <f ca="1">IF(OFFSET('WYCENA UFK'!A86,roboczy!$A$1,0)=0,$B$3,IF(OFFSET('WYCENA UFK'!A86,roboczy!$A$1,0)&gt;$B$2,$B$3,OFFSET('WYCENA UFK'!A86,roboczy!$A$1,$C$1)))</f>
        <v>24.63</v>
      </c>
      <c r="K86" s="1">
        <f ca="1">IF(OFFSET('WYCENA UFK-TFI'!A86,roboczy!$G$1,0)=0,$H$2,IF(OFFSET('WYCENA UFK-TFI'!A86,roboczy!$G$1,0)&gt;$H$5,$H$5,OFFSET('WYCENA UFK-TFI'!A86,roboczy!$G$1,0)))</f>
        <v>42312</v>
      </c>
      <c r="L86">
        <f ca="1">IF(OFFSET('WYCENA UFK-TFI'!A86,roboczy!$G$1,0)=0,$H$6,IF(OFFSET('WYCENA UFK-TFI'!A86,roboczy!$G$1,0)&gt;$H$5,$H$6,OFFSET('WYCENA UFK-TFI'!A86,roboczy!$G$1,$I$1)))</f>
        <v>198.52</v>
      </c>
    </row>
    <row r="87" spans="5:12" ht="12.75">
      <c r="E87" s="1">
        <f ca="1">IF(OFFSET('WYCENA UFK'!A87,roboczy!$A$1,0)=0,$B$2,IF(OFFSET('WYCENA UFK'!A87,roboczy!$A$1,0)&gt;$B$2,$B$2,OFFSET('WYCENA UFK'!A87,roboczy!$A$1,0)))</f>
        <v>40923</v>
      </c>
      <c r="F87" s="10">
        <f ca="1">IF(OFFSET('WYCENA UFK'!A87,roboczy!$A$1,0)=0,$B$3,IF(OFFSET('WYCENA UFK'!A87,roboczy!$A$1,0)&gt;$B$2,$B$3,OFFSET('WYCENA UFK'!A87,roboczy!$A$1,$C$1)))</f>
        <v>24.84</v>
      </c>
      <c r="K87" s="1">
        <f ca="1">IF(OFFSET('WYCENA UFK-TFI'!A87,roboczy!$G$1,0)=0,$H$2,IF(OFFSET('WYCENA UFK-TFI'!A87,roboczy!$G$1,0)&gt;$H$5,$H$5,OFFSET('WYCENA UFK-TFI'!A87,roboczy!$G$1,0)))</f>
        <v>42313</v>
      </c>
      <c r="L87">
        <f ca="1">IF(OFFSET('WYCENA UFK-TFI'!A87,roboczy!$G$1,0)=0,$H$6,IF(OFFSET('WYCENA UFK-TFI'!A87,roboczy!$G$1,0)&gt;$H$5,$H$6,OFFSET('WYCENA UFK-TFI'!A87,roboczy!$G$1,$I$1)))</f>
        <v>198.28</v>
      </c>
    </row>
    <row r="88" spans="5:12" ht="12.75">
      <c r="E88" s="1">
        <f ca="1">IF(OFFSET('WYCENA UFK'!A88,roboczy!$A$1,0)=0,$B$2,IF(OFFSET('WYCENA UFK'!A88,roboczy!$A$1,0)&gt;$B$2,$B$2,OFFSET('WYCENA UFK'!A88,roboczy!$A$1,0)))</f>
        <v>40939</v>
      </c>
      <c r="F88" s="10">
        <f ca="1">IF(OFFSET('WYCENA UFK'!A88,roboczy!$A$1,0)=0,$B$3,IF(OFFSET('WYCENA UFK'!A88,roboczy!$A$1,0)&gt;$B$2,$B$3,OFFSET('WYCENA UFK'!A88,roboczy!$A$1,$C$1)))</f>
        <v>24.93</v>
      </c>
      <c r="K88" s="1">
        <f ca="1">IF(OFFSET('WYCENA UFK-TFI'!A88,roboczy!$G$1,0)=0,$H$2,IF(OFFSET('WYCENA UFK-TFI'!A88,roboczy!$G$1,0)&gt;$H$5,$H$5,OFFSET('WYCENA UFK-TFI'!A88,roboczy!$G$1,0)))</f>
        <v>42314</v>
      </c>
      <c r="L88">
        <f ca="1">IF(OFFSET('WYCENA UFK-TFI'!A88,roboczy!$G$1,0)=0,$H$6,IF(OFFSET('WYCENA UFK-TFI'!A88,roboczy!$G$1,0)&gt;$H$5,$H$6,OFFSET('WYCENA UFK-TFI'!A88,roboczy!$G$1,$I$1)))</f>
        <v>197.95</v>
      </c>
    </row>
    <row r="89" spans="5:12" ht="12.75">
      <c r="E89" s="1">
        <f ca="1">IF(OFFSET('WYCENA UFK'!A89,roboczy!$A$1,0)=0,$B$2,IF(OFFSET('WYCENA UFK'!A89,roboczy!$A$1,0)&gt;$B$2,$B$2,OFFSET('WYCENA UFK'!A89,roboczy!$A$1,0)))</f>
        <v>40954</v>
      </c>
      <c r="F89" s="10">
        <f ca="1">IF(OFFSET('WYCENA UFK'!A89,roboczy!$A$1,0)=0,$B$3,IF(OFFSET('WYCENA UFK'!A89,roboczy!$A$1,0)&gt;$B$2,$B$3,OFFSET('WYCENA UFK'!A89,roboczy!$A$1,$C$1)))</f>
        <v>25</v>
      </c>
      <c r="K89" s="1">
        <f ca="1">IF(OFFSET('WYCENA UFK-TFI'!A89,roboczy!$G$1,0)=0,$H$2,IF(OFFSET('WYCENA UFK-TFI'!A89,roboczy!$G$1,0)&gt;$H$5,$H$5,OFFSET('WYCENA UFK-TFI'!A89,roboczy!$G$1,0)))</f>
        <v>42317</v>
      </c>
      <c r="L89">
        <f ca="1">IF(OFFSET('WYCENA UFK-TFI'!A89,roboczy!$G$1,0)=0,$H$6,IF(OFFSET('WYCENA UFK-TFI'!A89,roboczy!$G$1,0)&gt;$H$5,$H$6,OFFSET('WYCENA UFK-TFI'!A89,roboczy!$G$1,$I$1)))</f>
        <v>197.74</v>
      </c>
    </row>
    <row r="90" spans="5:12" ht="12.75">
      <c r="E90" s="1">
        <f ca="1">IF(OFFSET('WYCENA UFK'!A90,roboczy!$A$1,0)=0,$B$2,IF(OFFSET('WYCENA UFK'!A90,roboczy!$A$1,0)&gt;$B$2,$B$2,OFFSET('WYCENA UFK'!A90,roboczy!$A$1,0)))</f>
        <v>40968</v>
      </c>
      <c r="F90" s="10">
        <f ca="1">IF(OFFSET('WYCENA UFK'!A90,roboczy!$A$1,0)=0,$B$3,IF(OFFSET('WYCENA UFK'!A90,roboczy!$A$1,0)&gt;$B$2,$B$3,OFFSET('WYCENA UFK'!A90,roboczy!$A$1,$C$1)))</f>
        <v>25.07</v>
      </c>
      <c r="K90" s="1">
        <f ca="1">IF(OFFSET('WYCENA UFK-TFI'!A90,roboczy!$G$1,0)=0,$H$2,IF(OFFSET('WYCENA UFK-TFI'!A90,roboczy!$G$1,0)&gt;$H$5,$H$5,OFFSET('WYCENA UFK-TFI'!A90,roboczy!$G$1,0)))</f>
        <v>42318</v>
      </c>
      <c r="L90">
        <f ca="1">IF(OFFSET('WYCENA UFK-TFI'!A90,roboczy!$G$1,0)=0,$H$6,IF(OFFSET('WYCENA UFK-TFI'!A90,roboczy!$G$1,0)&gt;$H$5,$H$6,OFFSET('WYCENA UFK-TFI'!A90,roboczy!$G$1,$I$1)))</f>
        <v>198.41</v>
      </c>
    </row>
    <row r="91" spans="5:12" ht="12.75">
      <c r="E91" s="1">
        <f ca="1">IF(OFFSET('WYCENA UFK'!A91,roboczy!$A$1,0)=0,$B$2,IF(OFFSET('WYCENA UFK'!A91,roboczy!$A$1,0)&gt;$B$2,$B$2,OFFSET('WYCENA UFK'!A91,roboczy!$A$1,0)))</f>
        <v>40983</v>
      </c>
      <c r="F91" s="10">
        <f ca="1">IF(OFFSET('WYCENA UFK'!A91,roboczy!$A$1,0)=0,$B$3,IF(OFFSET('WYCENA UFK'!A91,roboczy!$A$1,0)&gt;$B$2,$B$3,OFFSET('WYCENA UFK'!A91,roboczy!$A$1,$C$1)))</f>
        <v>25.22</v>
      </c>
      <c r="K91" s="1">
        <f ca="1">IF(OFFSET('WYCENA UFK-TFI'!A91,roboczy!$G$1,0)=0,$H$2,IF(OFFSET('WYCENA UFK-TFI'!A91,roboczy!$G$1,0)&gt;$H$5,$H$5,OFFSET('WYCENA UFK-TFI'!A91,roboczy!$G$1,0)))</f>
        <v>42320</v>
      </c>
      <c r="L91">
        <f ca="1">IF(OFFSET('WYCENA UFK-TFI'!A91,roboczy!$G$1,0)=0,$H$6,IF(OFFSET('WYCENA UFK-TFI'!A91,roboczy!$G$1,0)&gt;$H$5,$H$6,OFFSET('WYCENA UFK-TFI'!A91,roboczy!$G$1,$I$1)))</f>
        <v>199.05</v>
      </c>
    </row>
    <row r="92" spans="5:12" ht="12.75">
      <c r="E92" s="1">
        <f ca="1">IF(OFFSET('WYCENA UFK'!A92,roboczy!$A$1,0)=0,$B$2,IF(OFFSET('WYCENA UFK'!A92,roboczy!$A$1,0)&gt;$B$2,$B$2,OFFSET('WYCENA UFK'!A92,roboczy!$A$1,0)))</f>
        <v>40999</v>
      </c>
      <c r="F92" s="10">
        <f ca="1">IF(OFFSET('WYCENA UFK'!A92,roboczy!$A$1,0)=0,$B$3,IF(OFFSET('WYCENA UFK'!A92,roboczy!$A$1,0)&gt;$B$2,$B$3,OFFSET('WYCENA UFK'!A92,roboczy!$A$1,$C$1)))</f>
        <v>25.29</v>
      </c>
      <c r="K92" s="1">
        <f ca="1">IF(OFFSET('WYCENA UFK-TFI'!A92,roboczy!$G$1,0)=0,$H$2,IF(OFFSET('WYCENA UFK-TFI'!A92,roboczy!$G$1,0)&gt;$H$5,$H$5,OFFSET('WYCENA UFK-TFI'!A92,roboczy!$G$1,0)))</f>
        <v>42321</v>
      </c>
      <c r="L92">
        <f ca="1">IF(OFFSET('WYCENA UFK-TFI'!A92,roboczy!$G$1,0)=0,$H$6,IF(OFFSET('WYCENA UFK-TFI'!A92,roboczy!$G$1,0)&gt;$H$5,$H$6,OFFSET('WYCENA UFK-TFI'!A92,roboczy!$G$1,$I$1)))</f>
        <v>199.33</v>
      </c>
    </row>
    <row r="93" spans="5:12" ht="12.75">
      <c r="E93" s="1">
        <f ca="1">IF(OFFSET('WYCENA UFK'!A93,roboczy!$A$1,0)=0,$B$2,IF(OFFSET('WYCENA UFK'!A93,roboczy!$A$1,0)&gt;$B$2,$B$2,OFFSET('WYCENA UFK'!A93,roboczy!$A$1,0)))</f>
        <v>41014</v>
      </c>
      <c r="F93" s="10">
        <f ca="1">IF(OFFSET('WYCENA UFK'!A93,roboczy!$A$1,0)=0,$B$3,IF(OFFSET('WYCENA UFK'!A93,roboczy!$A$1,0)&gt;$B$2,$B$3,OFFSET('WYCENA UFK'!A93,roboczy!$A$1,$C$1)))</f>
        <v>25.3</v>
      </c>
      <c r="K93" s="1">
        <f ca="1">IF(OFFSET('WYCENA UFK-TFI'!A93,roboczy!$G$1,0)=0,$H$2,IF(OFFSET('WYCENA UFK-TFI'!A93,roboczy!$G$1,0)&gt;$H$5,$H$5,OFFSET('WYCENA UFK-TFI'!A93,roboczy!$G$1,0)))</f>
        <v>42324</v>
      </c>
      <c r="L93">
        <f ca="1">IF(OFFSET('WYCENA UFK-TFI'!A93,roboczy!$G$1,0)=0,$H$6,IF(OFFSET('WYCENA UFK-TFI'!A93,roboczy!$G$1,0)&gt;$H$5,$H$6,OFFSET('WYCENA UFK-TFI'!A93,roboczy!$G$1,$I$1)))</f>
        <v>199.5</v>
      </c>
    </row>
    <row r="94" spans="5:12" ht="12.75">
      <c r="E94" s="1">
        <f ca="1">IF(OFFSET('WYCENA UFK'!A94,roboczy!$A$1,0)=0,$B$2,IF(OFFSET('WYCENA UFK'!A94,roboczy!$A$1,0)&gt;$B$2,$B$2,OFFSET('WYCENA UFK'!A94,roboczy!$A$1,0)))</f>
        <v>41029</v>
      </c>
      <c r="F94" s="10">
        <f ca="1">IF(OFFSET('WYCENA UFK'!A94,roboczy!$A$1,0)=0,$B$3,IF(OFFSET('WYCENA UFK'!A94,roboczy!$A$1,0)&gt;$B$2,$B$3,OFFSET('WYCENA UFK'!A94,roboczy!$A$1,$C$1)))</f>
        <v>25.3</v>
      </c>
      <c r="K94" s="1">
        <f ca="1">IF(OFFSET('WYCENA UFK-TFI'!A94,roboczy!$G$1,0)=0,$H$2,IF(OFFSET('WYCENA UFK-TFI'!A94,roboczy!$G$1,0)&gt;$H$2,$H$2,OFFSET('WYCENA UFK-TFI'!A94,roboczy!$G$1,0)))</f>
        <v>42325</v>
      </c>
      <c r="L94">
        <f ca="1">IF(OFFSET('WYCENA UFK-TFI'!A94,roboczy!$G$1,0)=0,$H$6,IF(OFFSET('WYCENA UFK-TFI'!A94,roboczy!$G$1,0)&gt;$H$5,$H$6,OFFSET('WYCENA UFK-TFI'!A94,roboczy!$G$1,$I$1)))</f>
        <v>199.15</v>
      </c>
    </row>
    <row r="95" spans="5:12" ht="12.75">
      <c r="E95" s="1">
        <f ca="1">IF(OFFSET('WYCENA UFK'!A95,roboczy!$A$1,0)=0,$B$2,IF(OFFSET('WYCENA UFK'!A95,roboczy!$A$1,0)&gt;$B$2,$B$2,OFFSET('WYCENA UFK'!A95,roboczy!$A$1,0)))</f>
        <v>41044</v>
      </c>
      <c r="F95" s="10">
        <f ca="1">IF(OFFSET('WYCENA UFK'!A95,roboczy!$A$1,0)=0,$B$3,IF(OFFSET('WYCENA UFK'!A95,roboczy!$A$1,0)&gt;$B$2,$B$3,OFFSET('WYCENA UFK'!A95,roboczy!$A$1,$C$1)))</f>
        <v>25.3</v>
      </c>
      <c r="K95" s="1">
        <f ca="1">IF(OFFSET('WYCENA UFK-TFI'!A95,roboczy!$G$1,0)=0,$H$2,IF(OFFSET('WYCENA UFK-TFI'!A95,roboczy!$G$1,0)&gt;$H$2,$H$2,OFFSET('WYCENA UFK-TFI'!A95,roboczy!$G$1,0)))</f>
        <v>42326</v>
      </c>
      <c r="L95">
        <f ca="1">IF(OFFSET('WYCENA UFK-TFI'!A95,roboczy!$G$1,0)=0,$H$6,IF(OFFSET('WYCENA UFK-TFI'!A95,roboczy!$G$1,0)&gt;$H$5,$H$6,OFFSET('WYCENA UFK-TFI'!A95,roboczy!$G$1,$I$1)))</f>
        <v>198.97</v>
      </c>
    </row>
    <row r="96" spans="5:12" ht="12.75">
      <c r="E96" s="1">
        <f ca="1">IF(OFFSET('WYCENA UFK'!A96,roboczy!$A$1,0)=0,$B$2,IF(OFFSET('WYCENA UFK'!A96,roboczy!$A$1,0)&gt;$B$2,$B$2,OFFSET('WYCENA UFK'!A96,roboczy!$A$1,0)))</f>
        <v>41060</v>
      </c>
      <c r="F96" s="10">
        <f ca="1">IF(OFFSET('WYCENA UFK'!A96,roboczy!$A$1,0)=0,$B$3,IF(OFFSET('WYCENA UFK'!A96,roboczy!$A$1,0)&gt;$B$2,$B$3,OFFSET('WYCENA UFK'!A96,roboczy!$A$1,$C$1)))</f>
        <v>25.3</v>
      </c>
      <c r="K96" s="1">
        <f ca="1">IF(OFFSET('WYCENA UFK-TFI'!A96,roboczy!$G$1,0)=0,$H$2,IF(OFFSET('WYCENA UFK-TFI'!A96,roboczy!$G$1,0)&gt;$H$2,$H$2,OFFSET('WYCENA UFK-TFI'!A96,roboczy!$G$1,0)))</f>
        <v>42327</v>
      </c>
      <c r="L96">
        <f ca="1">IF(OFFSET('WYCENA UFK-TFI'!A96,roboczy!$G$1,0)=0,$H$6,IF(OFFSET('WYCENA UFK-TFI'!A96,roboczy!$G$1,0)&gt;$H$5,$H$6,OFFSET('WYCENA UFK-TFI'!A96,roboczy!$G$1,$I$1)))</f>
        <v>199.02</v>
      </c>
    </row>
    <row r="97" spans="5:12" ht="12.75">
      <c r="E97" s="1">
        <f ca="1">IF(OFFSET('WYCENA UFK'!A97,roboczy!$A$1,0)=0,$B$2,IF(OFFSET('WYCENA UFK'!A97,roboczy!$A$1,0)&gt;$B$2,$B$2,OFFSET('WYCENA UFK'!A97,roboczy!$A$1,0)))</f>
        <v>41075</v>
      </c>
      <c r="F97" s="10">
        <f ca="1">IF(OFFSET('WYCENA UFK'!A97,roboczy!$A$1,0)=0,$B$3,IF(OFFSET('WYCENA UFK'!A97,roboczy!$A$1,0)&gt;$B$2,$B$3,OFFSET('WYCENA UFK'!A97,roboczy!$A$1,$C$1)))</f>
        <v>25.33</v>
      </c>
      <c r="K97" s="1">
        <f ca="1">IF(OFFSET('WYCENA UFK-TFI'!A97,roboczy!$G$1,0)=0,$H$2,IF(OFFSET('WYCENA UFK-TFI'!A97,roboczy!$G$1,0)&gt;$H$2,$H$2,OFFSET('WYCENA UFK-TFI'!A97,roboczy!$G$1,0)))</f>
        <v>42328</v>
      </c>
      <c r="L97">
        <f ca="1">IF(OFFSET('WYCENA UFK-TFI'!A97,roboczy!$G$1,0)=0,$H$6,IF(OFFSET('WYCENA UFK-TFI'!A97,roboczy!$G$1,0)&gt;$H$5,$H$6,OFFSET('WYCENA UFK-TFI'!A97,roboczy!$G$1,$I$1)))</f>
        <v>199.24</v>
      </c>
    </row>
    <row r="98" spans="5:12" ht="12.75">
      <c r="E98" s="1">
        <f ca="1">IF(OFFSET('WYCENA UFK'!A98,roboczy!$A$1,0)=0,$B$2,IF(OFFSET('WYCENA UFK'!A98,roboczy!$A$1,0)&gt;$B$2,$B$2,OFFSET('WYCENA UFK'!A98,roboczy!$A$1,0)))</f>
        <v>41090</v>
      </c>
      <c r="F98" s="10">
        <f ca="1">IF(OFFSET('WYCENA UFK'!A98,roboczy!$A$1,0)=0,$B$3,IF(OFFSET('WYCENA UFK'!A98,roboczy!$A$1,0)&gt;$B$2,$B$3,OFFSET('WYCENA UFK'!A98,roboczy!$A$1,$C$1)))</f>
        <v>25.4</v>
      </c>
      <c r="K98" s="1">
        <f ca="1">IF(OFFSET('WYCENA UFK-TFI'!A98,roboczy!$G$1,0)=0,$H$2,IF(OFFSET('WYCENA UFK-TFI'!A98,roboczy!$G$1,0)&gt;$H$2,$H$2,OFFSET('WYCENA UFK-TFI'!A98,roboczy!$G$1,0)))</f>
        <v>42331</v>
      </c>
      <c r="L98">
        <f ca="1">IF(OFFSET('WYCENA UFK-TFI'!A98,roboczy!$G$1,0)=0,$H$6,IF(OFFSET('WYCENA UFK-TFI'!A98,roboczy!$G$1,0)&gt;$H$5,$H$6,OFFSET('WYCENA UFK-TFI'!A98,roboczy!$G$1,$I$1)))</f>
        <v>199.07</v>
      </c>
    </row>
    <row r="99" spans="5:12" ht="12.75">
      <c r="E99" s="1">
        <f ca="1">IF(OFFSET('WYCENA UFK'!A99,roboczy!$A$1,0)=0,$B$2,IF(OFFSET('WYCENA UFK'!A99,roboczy!$A$1,0)&gt;$B$2,$B$2,OFFSET('WYCENA UFK'!A99,roboczy!$A$1,0)))</f>
        <v>41105</v>
      </c>
      <c r="F99" s="10">
        <f ca="1">IF(OFFSET('WYCENA UFK'!A99,roboczy!$A$1,0)=0,$B$3,IF(OFFSET('WYCENA UFK'!A99,roboczy!$A$1,0)&gt;$B$2,$B$3,OFFSET('WYCENA UFK'!A99,roboczy!$A$1,$C$1)))</f>
        <v>25.44</v>
      </c>
      <c r="K99" s="1">
        <f ca="1">IF(OFFSET('WYCENA UFK-TFI'!A99,roboczy!$G$1,0)=0,$H$2,IF(OFFSET('WYCENA UFK-TFI'!A99,roboczy!$G$1,0)&gt;$H$2,$H$2,OFFSET('WYCENA UFK-TFI'!A99,roboczy!$G$1,0)))</f>
        <v>42332</v>
      </c>
      <c r="L99">
        <f ca="1">IF(OFFSET('WYCENA UFK-TFI'!A99,roboczy!$G$1,0)=0,$H$6,IF(OFFSET('WYCENA UFK-TFI'!A99,roboczy!$G$1,0)&gt;$H$5,$H$6,OFFSET('WYCENA UFK-TFI'!A99,roboczy!$G$1,$I$1)))</f>
        <v>199.33</v>
      </c>
    </row>
    <row r="100" spans="5:12" ht="12.75">
      <c r="E100" s="1">
        <f ca="1">IF(OFFSET('WYCENA UFK'!A100,roboczy!$A$1,0)=0,$B$2,IF(OFFSET('WYCENA UFK'!A100,roboczy!$A$1,0)&gt;$B$2,$B$2,OFFSET('WYCENA UFK'!A100,roboczy!$A$1,0)))</f>
        <v>41121</v>
      </c>
      <c r="F100" s="10">
        <f ca="1">IF(OFFSET('WYCENA UFK'!A100,roboczy!$A$1,0)=0,$B$3,IF(OFFSET('WYCENA UFK'!A100,roboczy!$A$1,0)&gt;$B$2,$B$3,OFFSET('WYCENA UFK'!A100,roboczy!$A$1,$C$1)))</f>
        <v>25.52</v>
      </c>
      <c r="K100" s="1">
        <f ca="1">IF(OFFSET('WYCENA UFK-TFI'!A100,roboczy!$G$1,0)=0,$H$2,IF(OFFSET('WYCENA UFK-TFI'!A100,roboczy!$G$1,0)&gt;$H$2,$H$2,OFFSET('WYCENA UFK-TFI'!A100,roboczy!$G$1,0)))</f>
        <v>42333</v>
      </c>
      <c r="L100">
        <f ca="1">IF(OFFSET('WYCENA UFK-TFI'!A100,roboczy!$G$1,0)=0,$H$6,IF(OFFSET('WYCENA UFK-TFI'!A100,roboczy!$G$1,0)&gt;$H$5,$H$6,OFFSET('WYCENA UFK-TFI'!A100,roboczy!$G$1,$I$1)))</f>
        <v>199.46</v>
      </c>
    </row>
    <row r="101" spans="5:12" ht="12.75">
      <c r="E101" s="1">
        <f ca="1">IF(OFFSET('WYCENA UFK'!A101,roboczy!$A$1,0)=0,$B$2,IF(OFFSET('WYCENA UFK'!A101,roboczy!$A$1,0)&gt;$B$2,$B$2,OFFSET('WYCENA UFK'!A101,roboczy!$A$1,0)))</f>
        <v>41136</v>
      </c>
      <c r="F101" s="10">
        <f ca="1">IF(OFFSET('WYCENA UFK'!A101,roboczy!$A$1,0)=0,$B$3,IF(OFFSET('WYCENA UFK'!A101,roboczy!$A$1,0)&gt;$B$2,$B$3,OFFSET('WYCENA UFK'!A101,roboczy!$A$1,$C$1)))</f>
        <v>25.57</v>
      </c>
      <c r="K101" s="1">
        <f ca="1">IF(OFFSET('WYCENA UFK-TFI'!A101,roboczy!$G$1,0)=0,$H$2,IF(OFFSET('WYCENA UFK-TFI'!A101,roboczy!$G$1,0)&gt;$H$2,$H$2,OFFSET('WYCENA UFK-TFI'!A101,roboczy!$G$1,0)))</f>
        <v>42334</v>
      </c>
      <c r="L101">
        <f ca="1">IF(OFFSET('WYCENA UFK-TFI'!A101,roboczy!$G$1,0)=0,$H$6,IF(OFFSET('WYCENA UFK-TFI'!A101,roboczy!$G$1,0)&gt;$H$5,$H$6,OFFSET('WYCENA UFK-TFI'!A101,roboczy!$G$1,$I$1)))</f>
        <v>199.63</v>
      </c>
    </row>
    <row r="102" spans="5:12" ht="12.75">
      <c r="E102" s="1">
        <f ca="1">IF(OFFSET('WYCENA UFK'!A102,roboczy!$A$1,0)=0,$B$2,IF(OFFSET('WYCENA UFK'!A102,roboczy!$A$1,0)&gt;$B$2,$B$2,OFFSET('WYCENA UFK'!A102,roboczy!$A$1,0)))</f>
        <v>41152</v>
      </c>
      <c r="F102" s="10">
        <f ca="1">IF(OFFSET('WYCENA UFK'!A102,roboczy!$A$1,0)=0,$B$3,IF(OFFSET('WYCENA UFK'!A102,roboczy!$A$1,0)&gt;$B$2,$B$3,OFFSET('WYCENA UFK'!A102,roboczy!$A$1,$C$1)))</f>
        <v>25.61</v>
      </c>
      <c r="K102" s="1">
        <f ca="1">IF(OFFSET('WYCENA UFK-TFI'!A102,roboczy!$G$1,0)=0,$H$2,IF(OFFSET('WYCENA UFK-TFI'!A102,roboczy!$G$1,0)&gt;$H$2,$H$2,OFFSET('WYCENA UFK-TFI'!A102,roboczy!$G$1,0)))</f>
        <v>42335</v>
      </c>
      <c r="L102">
        <f ca="1">IF(OFFSET('WYCENA UFK-TFI'!A102,roboczy!$G$1,0)=0,$H$6,IF(OFFSET('WYCENA UFK-TFI'!A102,roboczy!$G$1,0)&gt;$H$5,$H$6,OFFSET('WYCENA UFK-TFI'!A102,roboczy!$G$1,$I$1)))</f>
        <v>199.62</v>
      </c>
    </row>
    <row r="103" spans="5:12" ht="12.75">
      <c r="E103" s="1">
        <f ca="1">IF(OFFSET('WYCENA UFK'!A103,roboczy!$A$1,0)=0,$B$2,IF(OFFSET('WYCENA UFK'!A103,roboczy!$A$1,0)&gt;$B$2,$B$2,OFFSET('WYCENA UFK'!A103,roboczy!$A$1,0)))</f>
        <v>41167</v>
      </c>
      <c r="F103" s="10">
        <f ca="1">IF(OFFSET('WYCENA UFK'!A103,roboczy!$A$1,0)=0,$B$3,IF(OFFSET('WYCENA UFK'!A103,roboczy!$A$1,0)&gt;$B$2,$B$3,OFFSET('WYCENA UFK'!A103,roboczy!$A$1,$C$1)))</f>
        <v>25.64</v>
      </c>
      <c r="K103" s="1">
        <f ca="1">IF(OFFSET('WYCENA UFK-TFI'!A103,roboczy!$G$1,0)=0,$H$2,IF(OFFSET('WYCENA UFK-TFI'!A103,roboczy!$G$1,0)&gt;$H$2,$H$2,OFFSET('WYCENA UFK-TFI'!A103,roboczy!$G$1,0)))</f>
        <v>42338</v>
      </c>
      <c r="L103">
        <f ca="1">IF(OFFSET('WYCENA UFK-TFI'!A103,roboczy!$G$1,0)=0,$H$6,IF(OFFSET('WYCENA UFK-TFI'!A103,roboczy!$G$1,0)&gt;$H$5,$H$6,OFFSET('WYCENA UFK-TFI'!A103,roboczy!$G$1,$I$1)))</f>
        <v>199.38</v>
      </c>
    </row>
    <row r="104" spans="5:12" ht="12.75">
      <c r="E104" s="1">
        <f ca="1">IF(OFFSET('WYCENA UFK'!A104,roboczy!$A$1,0)=0,$B$2,IF(OFFSET('WYCENA UFK'!A104,roboczy!$A$1,0)&gt;$B$2,$B$2,OFFSET('WYCENA UFK'!A104,roboczy!$A$1,0)))</f>
        <v>41182</v>
      </c>
      <c r="F104" s="10">
        <f ca="1">IF(OFFSET('WYCENA UFK'!A104,roboczy!$A$1,0)=0,$B$3,IF(OFFSET('WYCENA UFK'!A104,roboczy!$A$1,0)&gt;$B$2,$B$3,OFFSET('WYCENA UFK'!A104,roboczy!$A$1,$C$1)))</f>
        <v>25.68</v>
      </c>
      <c r="K104" s="1">
        <f ca="1">IF(OFFSET('WYCENA UFK-TFI'!A104,roboczy!$G$1,0)=0,$H$2,IF(OFFSET('WYCENA UFK-TFI'!A104,roboczy!$G$1,0)&gt;$H$2,$H$2,OFFSET('WYCENA UFK-TFI'!A104,roboczy!$G$1,0)))</f>
        <v>42339</v>
      </c>
      <c r="L104">
        <f ca="1">IF(OFFSET('WYCENA UFK-TFI'!A104,roboczy!$G$1,0)=0,$H$6,IF(OFFSET('WYCENA UFK-TFI'!A104,roboczy!$G$1,0)&gt;$H$5,$H$6,OFFSET('WYCENA UFK-TFI'!A104,roboczy!$G$1,$I$1)))</f>
        <v>199.37</v>
      </c>
    </row>
    <row r="105" spans="5:12" ht="12.75">
      <c r="E105" s="1">
        <f ca="1">IF(OFFSET('WYCENA UFK'!A105,roboczy!$A$1,0)=0,$B$2,IF(OFFSET('WYCENA UFK'!A105,roboczy!$A$1,0)&gt;$B$2,$B$2,OFFSET('WYCENA UFK'!A105,roboczy!$A$1,0)))</f>
        <v>41197</v>
      </c>
      <c r="F105" s="10">
        <f ca="1">IF(OFFSET('WYCENA UFK'!A105,roboczy!$A$1,0)=0,$B$3,IF(OFFSET('WYCENA UFK'!A105,roboczy!$A$1,0)&gt;$B$2,$B$3,OFFSET('WYCENA UFK'!A105,roboczy!$A$1,$C$1)))</f>
        <v>25.73</v>
      </c>
      <c r="K105" s="1">
        <f ca="1">IF(OFFSET('WYCENA UFK-TFI'!A105,roboczy!$G$1,0)=0,$H$2,IF(OFFSET('WYCENA UFK-TFI'!A105,roboczy!$G$1,0)&gt;$H$2,$H$2,OFFSET('WYCENA UFK-TFI'!A105,roboczy!$G$1,0)))</f>
        <v>42340</v>
      </c>
      <c r="L105">
        <f ca="1">IF(OFFSET('WYCENA UFK-TFI'!A105,roboczy!$G$1,0)=0,$H$6,IF(OFFSET('WYCENA UFK-TFI'!A105,roboczy!$G$1,0)&gt;$H$5,$H$6,OFFSET('WYCENA UFK-TFI'!A105,roboczy!$G$1,$I$1)))</f>
        <v>199.39</v>
      </c>
    </row>
    <row r="106" spans="5:12" ht="12.75">
      <c r="E106" s="1">
        <f ca="1">IF(OFFSET('WYCENA UFK'!A106,roboczy!$A$1,0)=0,$B$2,IF(OFFSET('WYCENA UFK'!A106,roboczy!$A$1,0)&gt;$B$2,$B$2,OFFSET('WYCENA UFK'!A106,roboczy!$A$1,0)))</f>
        <v>41213</v>
      </c>
      <c r="F106" s="10">
        <f ca="1">IF(OFFSET('WYCENA UFK'!A106,roboczy!$A$1,0)=0,$B$3,IF(OFFSET('WYCENA UFK'!A106,roboczy!$A$1,0)&gt;$B$2,$B$3,OFFSET('WYCENA UFK'!A106,roboczy!$A$1,$C$1)))</f>
        <v>25.78</v>
      </c>
      <c r="K106" s="1">
        <f ca="1">IF(OFFSET('WYCENA UFK-TFI'!A106,roboczy!$G$1,0)=0,$H$2,IF(OFFSET('WYCENA UFK-TFI'!A106,roboczy!$G$1,0)&gt;$H$2,$H$2,OFFSET('WYCENA UFK-TFI'!A106,roboczy!$G$1,0)))</f>
        <v>42341</v>
      </c>
      <c r="L106">
        <f ca="1">IF(OFFSET('WYCENA UFK-TFI'!A106,roboczy!$G$1,0)=0,$H$6,IF(OFFSET('WYCENA UFK-TFI'!A106,roboczy!$G$1,0)&gt;$H$5,$H$6,OFFSET('WYCENA UFK-TFI'!A106,roboczy!$G$1,$I$1)))</f>
        <v>199.06</v>
      </c>
    </row>
    <row r="107" spans="5:12" ht="12.75">
      <c r="E107" s="1">
        <f ca="1">IF(OFFSET('WYCENA UFK'!A107,roboczy!$A$1,0)=0,$B$2,IF(OFFSET('WYCENA UFK'!A107,roboczy!$A$1,0)&gt;$B$2,$B$2,OFFSET('WYCENA UFK'!A107,roboczy!$A$1,0)))</f>
        <v>41228</v>
      </c>
      <c r="F107" s="10">
        <f ca="1">IF(OFFSET('WYCENA UFK'!A107,roboczy!$A$1,0)=0,$B$3,IF(OFFSET('WYCENA UFK'!A107,roboczy!$A$1,0)&gt;$B$2,$B$3,OFFSET('WYCENA UFK'!A107,roboczy!$A$1,$C$1)))</f>
        <v>25.84</v>
      </c>
      <c r="K107" s="1">
        <f ca="1">IF(OFFSET('WYCENA UFK-TFI'!A107,roboczy!$G$1,0)=0,$H$2,IF(OFFSET('WYCENA UFK-TFI'!A107,roboczy!$G$1,0)&gt;$H$2,$H$2,OFFSET('WYCENA UFK-TFI'!A107,roboczy!$G$1,0)))</f>
        <v>42342</v>
      </c>
      <c r="L107">
        <f ca="1">IF(OFFSET('WYCENA UFK-TFI'!A107,roboczy!$G$1,0)=0,$H$6,IF(OFFSET('WYCENA UFK-TFI'!A107,roboczy!$G$1,0)&gt;$H$5,$H$6,OFFSET('WYCENA UFK-TFI'!A107,roboczy!$G$1,$I$1)))</f>
        <v>198.46</v>
      </c>
    </row>
    <row r="108" spans="5:12" ht="12.75">
      <c r="E108" s="1">
        <f ca="1">IF(OFFSET('WYCENA UFK'!A108,roboczy!$A$1,0)=0,$B$2,IF(OFFSET('WYCENA UFK'!A108,roboczy!$A$1,0)&gt;$B$2,$B$2,OFFSET('WYCENA UFK'!A108,roboczy!$A$1,0)))</f>
        <v>41243</v>
      </c>
      <c r="F108" s="10">
        <f ca="1">IF(OFFSET('WYCENA UFK'!A108,roboczy!$A$1,0)=0,$B$3,IF(OFFSET('WYCENA UFK'!A108,roboczy!$A$1,0)&gt;$B$2,$B$3,OFFSET('WYCENA UFK'!A108,roboczy!$A$1,$C$1)))</f>
        <v>25.91</v>
      </c>
      <c r="K108" s="1">
        <f ca="1">IF(OFFSET('WYCENA UFK-TFI'!A108,roboczy!$G$1,0)=0,$H$2,IF(OFFSET('WYCENA UFK-TFI'!A108,roboczy!$G$1,0)&gt;$H$2,$H$2,OFFSET('WYCENA UFK-TFI'!A108,roboczy!$G$1,0)))</f>
        <v>42345</v>
      </c>
      <c r="L108">
        <f ca="1">IF(OFFSET('WYCENA UFK-TFI'!A108,roboczy!$G$1,0)=0,$H$6,IF(OFFSET('WYCENA UFK-TFI'!A108,roboczy!$G$1,0)&gt;$H$5,$H$6,OFFSET('WYCENA UFK-TFI'!A108,roboczy!$G$1,$I$1)))</f>
        <v>198.75</v>
      </c>
    </row>
    <row r="109" spans="5:12" ht="12.75">
      <c r="E109" s="1">
        <f ca="1">IF(OFFSET('WYCENA UFK'!A109,roboczy!$A$1,0)=0,$B$2,IF(OFFSET('WYCENA UFK'!A109,roboczy!$A$1,0)&gt;$B$2,$B$2,OFFSET('WYCENA UFK'!A109,roboczy!$A$1,0)))</f>
        <v>41258</v>
      </c>
      <c r="F109" s="10">
        <f ca="1">IF(OFFSET('WYCENA UFK'!A109,roboczy!$A$1,0)=0,$B$3,IF(OFFSET('WYCENA UFK'!A109,roboczy!$A$1,0)&gt;$B$2,$B$3,OFFSET('WYCENA UFK'!A109,roboczy!$A$1,$C$1)))</f>
        <v>25.94</v>
      </c>
      <c r="K109" s="1">
        <f ca="1">IF(OFFSET('WYCENA UFK-TFI'!A109,roboczy!$G$1,0)=0,$H$2,IF(OFFSET('WYCENA UFK-TFI'!A109,roboczy!$G$1,0)&gt;$H$2,$H$2,OFFSET('WYCENA UFK-TFI'!A109,roboczy!$G$1,0)))</f>
        <v>42346</v>
      </c>
      <c r="L109">
        <f ca="1">IF(OFFSET('WYCENA UFK-TFI'!A109,roboczy!$G$1,0)=0,$H$6,IF(OFFSET('WYCENA UFK-TFI'!A109,roboczy!$G$1,0)&gt;$H$5,$H$6,OFFSET('WYCENA UFK-TFI'!A109,roboczy!$G$1,$I$1)))</f>
        <v>198.38</v>
      </c>
    </row>
    <row r="110" spans="5:12" ht="12.75">
      <c r="E110" s="1">
        <f ca="1">IF(OFFSET('WYCENA UFK'!A110,roboczy!$A$1,0)=0,$B$2,IF(OFFSET('WYCENA UFK'!A110,roboczy!$A$1,0)&gt;$B$2,$B$2,OFFSET('WYCENA UFK'!A110,roboczy!$A$1,0)))</f>
        <v>41274</v>
      </c>
      <c r="F110" s="10">
        <f ca="1">IF(OFFSET('WYCENA UFK'!A110,roboczy!$A$1,0)=0,$B$3,IF(OFFSET('WYCENA UFK'!A110,roboczy!$A$1,0)&gt;$B$2,$B$3,OFFSET('WYCENA UFK'!A110,roboczy!$A$1,$C$1)))</f>
        <v>25.98</v>
      </c>
      <c r="K110" s="1">
        <f ca="1">IF(OFFSET('WYCENA UFK-TFI'!A110,roboczy!$G$1,0)=0,$H$2,IF(OFFSET('WYCENA UFK-TFI'!A110,roboczy!$G$1,0)&gt;$H$2,$H$2,OFFSET('WYCENA UFK-TFI'!A110,roboczy!$G$1,0)))</f>
        <v>42347</v>
      </c>
      <c r="L110">
        <f ca="1">IF(OFFSET('WYCENA UFK-TFI'!A110,roboczy!$G$1,0)=0,$H$6,IF(OFFSET('WYCENA UFK-TFI'!A110,roboczy!$G$1,0)&gt;$H$5,$H$6,OFFSET('WYCENA UFK-TFI'!A110,roboczy!$G$1,$I$1)))</f>
        <v>198.07</v>
      </c>
    </row>
    <row r="111" spans="5:12" ht="12.75">
      <c r="E111" s="1">
        <f ca="1">IF(OFFSET('WYCENA UFK'!A111,roboczy!$A$1,0)=0,$B$2,IF(OFFSET('WYCENA UFK'!A111,roboczy!$A$1,0)&gt;$B$2,$B$2,OFFSET('WYCENA UFK'!A111,roboczy!$A$1,0)))</f>
        <v>41289</v>
      </c>
      <c r="F111" s="10">
        <f ca="1">IF(OFFSET('WYCENA UFK'!A111,roboczy!$A$1,0)=0,$B$3,IF(OFFSET('WYCENA UFK'!A111,roboczy!$A$1,0)&gt;$B$2,$B$3,OFFSET('WYCENA UFK'!A111,roboczy!$A$1,$C$1)))</f>
        <v>25.99</v>
      </c>
      <c r="K111" s="1">
        <f ca="1">IF(OFFSET('WYCENA UFK-TFI'!A111,roboczy!$G$1,0)=0,$H$2,IF(OFFSET('WYCENA UFK-TFI'!A111,roboczy!$G$1,0)&gt;$H$2,$H$2,OFFSET('WYCENA UFK-TFI'!A111,roboczy!$G$1,0)))</f>
        <v>42348</v>
      </c>
      <c r="L111">
        <f ca="1">IF(OFFSET('WYCENA UFK-TFI'!A111,roboczy!$G$1,0)=0,$H$6,IF(OFFSET('WYCENA UFK-TFI'!A111,roboczy!$G$1,0)&gt;$H$5,$H$6,OFFSET('WYCENA UFK-TFI'!A111,roboczy!$G$1,$I$1)))</f>
        <v>197.63</v>
      </c>
    </row>
    <row r="112" spans="5:12" ht="12.75">
      <c r="E112" s="1">
        <f ca="1">IF(OFFSET('WYCENA UFK'!A112,roboczy!$A$1,0)=0,$B$2,IF(OFFSET('WYCENA UFK'!A112,roboczy!$A$1,0)&gt;$B$2,$B$2,OFFSET('WYCENA UFK'!A112,roboczy!$A$1,0)))</f>
        <v>41305</v>
      </c>
      <c r="F112" s="10">
        <f ca="1">IF(OFFSET('WYCENA UFK'!A112,roboczy!$A$1,0)=0,$B$3,IF(OFFSET('WYCENA UFK'!A112,roboczy!$A$1,0)&gt;$B$2,$B$3,OFFSET('WYCENA UFK'!A112,roboczy!$A$1,$C$1)))</f>
        <v>26.06</v>
      </c>
      <c r="K112" s="1">
        <f ca="1">IF(OFFSET('WYCENA UFK-TFI'!A112,roboczy!$G$1,0)=0,$H$2,IF(OFFSET('WYCENA UFK-TFI'!A112,roboczy!$G$1,0)&gt;$H$2,$H$2,OFFSET('WYCENA UFK-TFI'!A112,roboczy!$G$1,0)))</f>
        <v>42349</v>
      </c>
      <c r="L112">
        <f ca="1">IF(OFFSET('WYCENA UFK-TFI'!A112,roboczy!$G$1,0)=0,$H$6,IF(OFFSET('WYCENA UFK-TFI'!A112,roboczy!$G$1,0)&gt;$H$5,$H$6,OFFSET('WYCENA UFK-TFI'!A112,roboczy!$G$1,$I$1)))</f>
        <v>196.69</v>
      </c>
    </row>
    <row r="113" spans="5:12" ht="12.75">
      <c r="E113" s="1">
        <f ca="1">IF(OFFSET('WYCENA UFK'!A113,roboczy!$A$1,0)=0,$B$2,IF(OFFSET('WYCENA UFK'!A113,roboczy!$A$1,0)&gt;$B$2,$B$2,OFFSET('WYCENA UFK'!A113,roboczy!$A$1,0)))</f>
        <v>41320</v>
      </c>
      <c r="F113" s="10">
        <f ca="1">IF(OFFSET('WYCENA UFK'!A113,roboczy!$A$1,0)=0,$B$3,IF(OFFSET('WYCENA UFK'!A113,roboczy!$A$1,0)&gt;$B$2,$B$3,OFFSET('WYCENA UFK'!A113,roboczy!$A$1,$C$1)))</f>
        <v>26.06</v>
      </c>
      <c r="K113" s="1">
        <f ca="1">IF(OFFSET('WYCENA UFK-TFI'!A113,roboczy!$G$1,0)=0,$H$2,IF(OFFSET('WYCENA UFK-TFI'!A113,roboczy!$G$1,0)&gt;$H$2,$H$2,OFFSET('WYCENA UFK-TFI'!A113,roboczy!$G$1,0)))</f>
        <v>42352</v>
      </c>
      <c r="L113">
        <f ca="1">IF(OFFSET('WYCENA UFK-TFI'!A113,roboczy!$G$1,0)=0,$H$6,IF(OFFSET('WYCENA UFK-TFI'!A113,roboczy!$G$1,0)&gt;$H$5,$H$6,OFFSET('WYCENA UFK-TFI'!A113,roboczy!$G$1,$I$1)))</f>
        <v>196.11</v>
      </c>
    </row>
    <row r="114" spans="5:12" ht="12.75">
      <c r="E114" s="1">
        <f ca="1">IF(OFFSET('WYCENA UFK'!A114,roboczy!$A$1,0)=0,$B$2,IF(OFFSET('WYCENA UFK'!A114,roboczy!$A$1,0)&gt;$B$2,$B$2,OFFSET('WYCENA UFK'!A114,roboczy!$A$1,0)))</f>
        <v>41333</v>
      </c>
      <c r="F114" s="10">
        <f ca="1">IF(OFFSET('WYCENA UFK'!A114,roboczy!$A$1,0)=0,$B$3,IF(OFFSET('WYCENA UFK'!A114,roboczy!$A$1,0)&gt;$B$2,$B$3,OFFSET('WYCENA UFK'!A114,roboczy!$A$1,$C$1)))</f>
        <v>26.09</v>
      </c>
      <c r="K114" s="1">
        <f ca="1">IF(OFFSET('WYCENA UFK-TFI'!A114,roboczy!$G$1,0)=0,$H$2,IF(OFFSET('WYCENA UFK-TFI'!A114,roboczy!$G$1,0)&gt;$H$2,$H$2,OFFSET('WYCENA UFK-TFI'!A114,roboczy!$G$1,0)))</f>
        <v>42353</v>
      </c>
      <c r="L114">
        <f ca="1">IF(OFFSET('WYCENA UFK-TFI'!A114,roboczy!$G$1,0)=0,$H$6,IF(OFFSET('WYCENA UFK-TFI'!A114,roboczy!$G$1,0)&gt;$H$5,$H$6,OFFSET('WYCENA UFK-TFI'!A114,roboczy!$G$1,$I$1)))</f>
        <v>196.78</v>
      </c>
    </row>
    <row r="115" spans="5:12" ht="12.75">
      <c r="E115" s="1">
        <f ca="1">IF(OFFSET('WYCENA UFK'!A115,roboczy!$A$1,0)=0,$B$2,IF(OFFSET('WYCENA UFK'!A115,roboczy!$A$1,0)&gt;$B$2,$B$2,OFFSET('WYCENA UFK'!A115,roboczy!$A$1,0)))</f>
        <v>41333</v>
      </c>
      <c r="F115" s="10">
        <f ca="1">IF(OFFSET('WYCENA UFK'!A115,roboczy!$A$1,0)=0,$B$3,IF(OFFSET('WYCENA UFK'!A115,roboczy!$A$1,0)&gt;$B$2,$B$3,OFFSET('WYCENA UFK'!A115,roboczy!$A$1,$C$1)))</f>
        <v>26.09</v>
      </c>
      <c r="K115" s="1">
        <f ca="1">IF(OFFSET('WYCENA UFK-TFI'!A115,roboczy!$G$1,0)=0,$H$2,IF(OFFSET('WYCENA UFK-TFI'!A115,roboczy!$G$1,0)&gt;$H$2,$H$2,OFFSET('WYCENA UFK-TFI'!A115,roboczy!$G$1,0)))</f>
        <v>42354</v>
      </c>
      <c r="L115">
        <f ca="1">IF(OFFSET('WYCENA UFK-TFI'!A115,roboczy!$G$1,0)=0,$H$6,IF(OFFSET('WYCENA UFK-TFI'!A115,roboczy!$G$1,0)&gt;$H$5,$H$6,OFFSET('WYCENA UFK-TFI'!A115,roboczy!$G$1,$I$1)))</f>
        <v>196.75</v>
      </c>
    </row>
    <row r="116" spans="5:12" ht="12.75">
      <c r="E116" s="1">
        <f ca="1">IF(OFFSET('WYCENA UFK'!A116,roboczy!$A$1,0)=0,$B$2,IF(OFFSET('WYCENA UFK'!A116,roboczy!$A$1,0)&gt;$B$2,$B$2,OFFSET('WYCENA UFK'!A116,roboczy!$A$1,0)))</f>
        <v>41333</v>
      </c>
      <c r="F116" s="10">
        <f ca="1">IF(OFFSET('WYCENA UFK'!A116,roboczy!$A$1,0)=0,$B$3,IF(OFFSET('WYCENA UFK'!A116,roboczy!$A$1,0)&gt;$B$2,$B$3,OFFSET('WYCENA UFK'!A116,roboczy!$A$1,$C$1)))</f>
        <v>26.09</v>
      </c>
      <c r="K116" s="1">
        <f ca="1">IF(OFFSET('WYCENA UFK-TFI'!A116,roboczy!$G$1,0)=0,$H$2,IF(OFFSET('WYCENA UFK-TFI'!A116,roboczy!$G$1,0)&gt;$H$2,$H$2,OFFSET('WYCENA UFK-TFI'!A116,roboczy!$G$1,0)))</f>
        <v>42355</v>
      </c>
      <c r="L116">
        <f ca="1">IF(OFFSET('WYCENA UFK-TFI'!A116,roboczy!$G$1,0)=0,$H$6,IF(OFFSET('WYCENA UFK-TFI'!A116,roboczy!$G$1,0)&gt;$H$5,$H$6,OFFSET('WYCENA UFK-TFI'!A116,roboczy!$G$1,$I$1)))</f>
        <v>197.95</v>
      </c>
    </row>
    <row r="117" spans="5:12" ht="12.75">
      <c r="E117" s="1">
        <f ca="1">IF(OFFSET('WYCENA UFK'!A117,roboczy!$A$1,0)=0,$B$2,IF(OFFSET('WYCENA UFK'!A117,roboczy!$A$1,0)&gt;$B$2,$B$2,OFFSET('WYCENA UFK'!A117,roboczy!$A$1,0)))</f>
        <v>41333</v>
      </c>
      <c r="F117" s="10">
        <f ca="1">IF(OFFSET('WYCENA UFK'!A117,roboczy!$A$1,0)=0,$B$3,IF(OFFSET('WYCENA UFK'!A117,roboczy!$A$1,0)&gt;$B$2,$B$3,OFFSET('WYCENA UFK'!A117,roboczy!$A$1,$C$1)))</f>
        <v>26.09</v>
      </c>
      <c r="K117" s="1">
        <f ca="1">IF(OFFSET('WYCENA UFK-TFI'!A117,roboczy!$G$1,0)=0,$H$2,IF(OFFSET('WYCENA UFK-TFI'!A117,roboczy!$G$1,0)&gt;$H$2,$H$2,OFFSET('WYCENA UFK-TFI'!A117,roboczy!$G$1,0)))</f>
        <v>42356</v>
      </c>
      <c r="L117">
        <f ca="1">IF(OFFSET('WYCENA UFK-TFI'!A117,roboczy!$G$1,0)=0,$H$6,IF(OFFSET('WYCENA UFK-TFI'!A117,roboczy!$G$1,0)&gt;$H$5,$H$6,OFFSET('WYCENA UFK-TFI'!A117,roboczy!$G$1,$I$1)))</f>
        <v>198.23</v>
      </c>
    </row>
    <row r="118" spans="5:12" ht="12.75">
      <c r="E118" s="1">
        <f ca="1">IF(OFFSET('WYCENA UFK'!A118,roboczy!$A$1,0)=0,$B$2,IF(OFFSET('WYCENA UFK'!A118,roboczy!$A$1,0)&gt;$B$2,$B$2,OFFSET('WYCENA UFK'!A118,roboczy!$A$1,0)))</f>
        <v>41333</v>
      </c>
      <c r="F118" s="10">
        <f ca="1">IF(OFFSET('WYCENA UFK'!A118,roboczy!$A$1,0)=0,$B$3,IF(OFFSET('WYCENA UFK'!A118,roboczy!$A$1,0)&gt;$B$2,$B$3,OFFSET('WYCENA UFK'!A118,roboczy!$A$1,$C$1)))</f>
        <v>26.09</v>
      </c>
      <c r="K118" s="1">
        <f ca="1">IF(OFFSET('WYCENA UFK-TFI'!A118,roboczy!$G$1,0)=0,$H$2,IF(OFFSET('WYCENA UFK-TFI'!A118,roboczy!$G$1,0)&gt;$H$2,$H$2,OFFSET('WYCENA UFK-TFI'!A118,roboczy!$G$1,0)))</f>
        <v>42359</v>
      </c>
      <c r="L118">
        <f ca="1">IF(OFFSET('WYCENA UFK-TFI'!A118,roboczy!$G$1,0)=0,$H$6,IF(OFFSET('WYCENA UFK-TFI'!A118,roboczy!$G$1,0)&gt;$H$5,$H$6,OFFSET('WYCENA UFK-TFI'!A118,roboczy!$G$1,$I$1)))</f>
        <v>198.59</v>
      </c>
    </row>
    <row r="119" spans="5:12" ht="12.75">
      <c r="E119" s="1">
        <f ca="1">IF(OFFSET('WYCENA UFK'!A119,roboczy!$A$1,0)=0,$B$2,IF(OFFSET('WYCENA UFK'!A119,roboczy!$A$1,0)&gt;$B$2,$B$2,OFFSET('WYCENA UFK'!A119,roboczy!$A$1,0)))</f>
        <v>41333</v>
      </c>
      <c r="F119" s="10">
        <f ca="1">IF(OFFSET('WYCENA UFK'!A119,roboczy!$A$1,0)=0,$B$3,IF(OFFSET('WYCENA UFK'!A119,roboczy!$A$1,0)&gt;$B$2,$B$3,OFFSET('WYCENA UFK'!A119,roboczy!$A$1,$C$1)))</f>
        <v>26.09</v>
      </c>
      <c r="K119" s="1">
        <f ca="1">IF(OFFSET('WYCENA UFK-TFI'!A119,roboczy!$G$1,0)=0,$H$2,IF(OFFSET('WYCENA UFK-TFI'!A119,roboczy!$G$1,0)&gt;$H$2,$H$2,OFFSET('WYCENA UFK-TFI'!A119,roboczy!$G$1,0)))</f>
        <v>42360</v>
      </c>
      <c r="L119">
        <f ca="1">IF(OFFSET('WYCENA UFK-TFI'!A119,roboczy!$G$1,0)=0,$H$6,IF(OFFSET('WYCENA UFK-TFI'!A119,roboczy!$G$1,0)&gt;$H$5,$H$6,OFFSET('WYCENA UFK-TFI'!A119,roboczy!$G$1,$I$1)))</f>
        <v>198.21</v>
      </c>
    </row>
    <row r="120" spans="5:12" ht="12.75">
      <c r="E120" s="1">
        <f ca="1">IF(OFFSET('WYCENA UFK'!A120,roboczy!$A$1,0)=0,$B$2,IF(OFFSET('WYCENA UFK'!A120,roboczy!$A$1,0)&gt;$B$2,$B$2,OFFSET('WYCENA UFK'!A120,roboczy!$A$1,0)))</f>
        <v>41333</v>
      </c>
      <c r="F120" s="10">
        <f ca="1">IF(OFFSET('WYCENA UFK'!A120,roboczy!$A$1,0)=0,$B$3,IF(OFFSET('WYCENA UFK'!A120,roboczy!$A$1,0)&gt;$B$2,$B$3,OFFSET('WYCENA UFK'!A120,roboczy!$A$1,$C$1)))</f>
        <v>26.09</v>
      </c>
      <c r="K120" s="1">
        <f ca="1">IF(OFFSET('WYCENA UFK-TFI'!A120,roboczy!$G$1,0)=0,$H$2,IF(OFFSET('WYCENA UFK-TFI'!A120,roboczy!$G$1,0)&gt;$H$2,$H$2,OFFSET('WYCENA UFK-TFI'!A120,roboczy!$G$1,0)))</f>
        <v>42361</v>
      </c>
      <c r="L120">
        <f ca="1">IF(OFFSET('WYCENA UFK-TFI'!A120,roboczy!$G$1,0)=0,$H$6,IF(OFFSET('WYCENA UFK-TFI'!A120,roboczy!$G$1,0)&gt;$H$5,$H$6,OFFSET('WYCENA UFK-TFI'!A120,roboczy!$G$1,$I$1)))</f>
        <v>198.17</v>
      </c>
    </row>
    <row r="121" spans="5:12" ht="12.75">
      <c r="E121" s="1">
        <f ca="1">IF(OFFSET('WYCENA UFK'!A121,roboczy!$A$1,0)=0,$B$2,IF(OFFSET('WYCENA UFK'!A121,roboczy!$A$1,0)&gt;$B$2,$B$2,OFFSET('WYCENA UFK'!A121,roboczy!$A$1,0)))</f>
        <v>41333</v>
      </c>
      <c r="F121" s="10">
        <f ca="1">IF(OFFSET('WYCENA UFK'!A121,roboczy!$A$1,0)=0,$B$3,IF(OFFSET('WYCENA UFK'!A121,roboczy!$A$1,0)&gt;$B$2,$B$3,OFFSET('WYCENA UFK'!A121,roboczy!$A$1,$C$1)))</f>
        <v>26.09</v>
      </c>
      <c r="K121" s="1">
        <f ca="1">IF(OFFSET('WYCENA UFK-TFI'!A121,roboczy!$G$1,0)=0,$H$2,IF(OFFSET('WYCENA UFK-TFI'!A121,roboczy!$G$1,0)&gt;$H$2,$H$2,OFFSET('WYCENA UFK-TFI'!A121,roboczy!$G$1,0)))</f>
        <v>42366</v>
      </c>
      <c r="L121">
        <f ca="1">IF(OFFSET('WYCENA UFK-TFI'!A121,roboczy!$G$1,0)=0,$H$6,IF(OFFSET('WYCENA UFK-TFI'!A121,roboczy!$G$1,0)&gt;$H$5,$H$6,OFFSET('WYCENA UFK-TFI'!A121,roboczy!$G$1,$I$1)))</f>
        <v>198.21</v>
      </c>
    </row>
    <row r="122" spans="5:12" ht="12.75">
      <c r="E122" s="1">
        <f ca="1">IF(OFFSET('WYCENA UFK'!A122,roboczy!$A$1,0)=0,$B$2,IF(OFFSET('WYCENA UFK'!A122,roboczy!$A$1,0)&gt;$B$2,$B$2,OFFSET('WYCENA UFK'!A122,roboczy!$A$1,0)))</f>
        <v>41333</v>
      </c>
      <c r="F122" s="10">
        <f ca="1">IF(OFFSET('WYCENA UFK'!A122,roboczy!$A$1,0)=0,$B$3,IF(OFFSET('WYCENA UFK'!A122,roboczy!$A$1,0)&gt;$B$2,$B$3,OFFSET('WYCENA UFK'!A122,roboczy!$A$1,$C$1)))</f>
        <v>26.09</v>
      </c>
      <c r="K122" s="1">
        <f ca="1">IF(OFFSET('WYCENA UFK-TFI'!A122,roboczy!$G$1,0)=0,$H$2,IF(OFFSET('WYCENA UFK-TFI'!A122,roboczy!$G$1,0)&gt;$H$2,$H$2,OFFSET('WYCENA UFK-TFI'!A122,roboczy!$G$1,0)))</f>
        <v>42367</v>
      </c>
      <c r="L122">
        <f ca="1">IF(OFFSET('WYCENA UFK-TFI'!A122,roboczy!$G$1,0)=0,$H$6,IF(OFFSET('WYCENA UFK-TFI'!A122,roboczy!$G$1,0)&gt;$H$5,$H$6,OFFSET('WYCENA UFK-TFI'!A122,roboczy!$G$1,$I$1)))</f>
        <v>198.76</v>
      </c>
    </row>
    <row r="123" spans="5:12" ht="12.75">
      <c r="E123" s="1">
        <f ca="1">IF(OFFSET('WYCENA UFK'!A123,roboczy!$A$1,0)=0,$B$2,IF(OFFSET('WYCENA UFK'!A123,roboczy!$A$1,0)&gt;$B$2,$B$2,OFFSET('WYCENA UFK'!A123,roboczy!$A$1,0)))</f>
        <v>41333</v>
      </c>
      <c r="F123" s="10">
        <f ca="1">IF(OFFSET('WYCENA UFK'!A123,roboczy!$A$1,0)=0,$B$3,IF(OFFSET('WYCENA UFK'!A123,roboczy!$A$1,0)&gt;$B$2,$B$3,OFFSET('WYCENA UFK'!A123,roboczy!$A$1,$C$1)))</f>
        <v>26.09</v>
      </c>
      <c r="K123" s="1">
        <f ca="1">IF(OFFSET('WYCENA UFK-TFI'!A123,roboczy!$G$1,0)=0,$H$2,IF(OFFSET('WYCENA UFK-TFI'!A123,roboczy!$G$1,0)&gt;$H$2,$H$2,OFFSET('WYCENA UFK-TFI'!A123,roboczy!$G$1,0)))</f>
        <v>42368</v>
      </c>
      <c r="L123">
        <f ca="1">IF(OFFSET('WYCENA UFK-TFI'!A123,roboczy!$G$1,0)=0,$H$6,IF(OFFSET('WYCENA UFK-TFI'!A123,roboczy!$G$1,0)&gt;$H$5,$H$6,OFFSET('WYCENA UFK-TFI'!A123,roboczy!$G$1,$I$1)))</f>
        <v>199.06</v>
      </c>
    </row>
    <row r="124" spans="5:12" ht="12.75">
      <c r="E124" s="1">
        <f ca="1">IF(OFFSET('WYCENA UFK'!A124,roboczy!$A$1,0)=0,$B$2,IF(OFFSET('WYCENA UFK'!A124,roboczy!$A$1,0)&gt;$B$2,$B$2,OFFSET('WYCENA UFK'!A124,roboczy!$A$1,0)))</f>
        <v>41333</v>
      </c>
      <c r="F124" s="10">
        <f ca="1">IF(OFFSET('WYCENA UFK'!A124,roboczy!$A$1,0)=0,$B$3,IF(OFFSET('WYCENA UFK'!A124,roboczy!$A$1,0)&gt;$B$2,$B$3,OFFSET('WYCENA UFK'!A124,roboczy!$A$1,$C$1)))</f>
        <v>26.09</v>
      </c>
      <c r="K124" s="1">
        <f ca="1">IF(OFFSET('WYCENA UFK-TFI'!A124,roboczy!$G$1,0)=0,$H$2,IF(OFFSET('WYCENA UFK-TFI'!A124,roboczy!$G$1,0)&gt;$H$2,$H$2,OFFSET('WYCENA UFK-TFI'!A124,roboczy!$G$1,0)))</f>
        <v>42373</v>
      </c>
      <c r="L124">
        <f ca="1">IF(OFFSET('WYCENA UFK-TFI'!A124,roboczy!$G$1,0)=0,$H$6,IF(OFFSET('WYCENA UFK-TFI'!A124,roboczy!$G$1,0)&gt;$H$5,$H$6,OFFSET('WYCENA UFK-TFI'!A124,roboczy!$G$1,$I$1)))</f>
        <v>198.85</v>
      </c>
    </row>
    <row r="125" spans="5:12" ht="12.75">
      <c r="E125" s="1">
        <f ca="1">IF(OFFSET('WYCENA UFK'!A125,roboczy!$A$1,0)=0,$B$2,IF(OFFSET('WYCENA UFK'!A125,roboczy!$A$1,0)&gt;$B$2,$B$2,OFFSET('WYCENA UFK'!A125,roboczy!$A$1,0)))</f>
        <v>41333</v>
      </c>
      <c r="F125" s="10">
        <f ca="1">IF(OFFSET('WYCENA UFK'!A125,roboczy!$A$1,0)=0,$B$3,IF(OFFSET('WYCENA UFK'!A125,roboczy!$A$1,0)&gt;$B$2,$B$3,OFFSET('WYCENA UFK'!A125,roboczy!$A$1,$C$1)))</f>
        <v>26.09</v>
      </c>
      <c r="K125" s="1">
        <f ca="1">IF(OFFSET('WYCENA UFK-TFI'!A125,roboczy!$G$1,0)=0,$H$2,IF(OFFSET('WYCENA UFK-TFI'!A125,roboczy!$G$1,0)&gt;$H$2,$H$2,OFFSET('WYCENA UFK-TFI'!A125,roboczy!$G$1,0)))</f>
        <v>42374</v>
      </c>
      <c r="L125">
        <f ca="1">IF(OFFSET('WYCENA UFK-TFI'!A125,roboczy!$G$1,0)=0,$H$6,IF(OFFSET('WYCENA UFK-TFI'!A125,roboczy!$G$1,0)&gt;$H$5,$H$6,OFFSET('WYCENA UFK-TFI'!A125,roboczy!$G$1,$I$1)))</f>
        <v>199.26</v>
      </c>
    </row>
    <row r="126" spans="5:12" ht="12.75">
      <c r="E126" s="1">
        <f ca="1">IF(OFFSET('WYCENA UFK'!A126,roboczy!$A$1,0)=0,$B$2,IF(OFFSET('WYCENA UFK'!A126,roboczy!$A$1,0)&gt;$B$2,$B$2,OFFSET('WYCENA UFK'!A126,roboczy!$A$1,0)))</f>
        <v>41333</v>
      </c>
      <c r="F126" s="10">
        <f ca="1">IF(OFFSET('WYCENA UFK'!A126,roboczy!$A$1,0)=0,$B$3,IF(OFFSET('WYCENA UFK'!A126,roboczy!$A$1,0)&gt;$B$2,$B$3,OFFSET('WYCENA UFK'!A126,roboczy!$A$1,$C$1)))</f>
        <v>26.09</v>
      </c>
      <c r="K126" s="1">
        <f ca="1">IF(OFFSET('WYCENA UFK-TFI'!A126,roboczy!$G$1,0)=0,$H$2,IF(OFFSET('WYCENA UFK-TFI'!A126,roboczy!$G$1,0)&gt;$H$2,$H$2,OFFSET('WYCENA UFK-TFI'!A126,roboczy!$G$1,0)))</f>
        <v>42376</v>
      </c>
      <c r="L126">
        <f ca="1">IF(OFFSET('WYCENA UFK-TFI'!A126,roboczy!$G$1,0)=0,$H$6,IF(OFFSET('WYCENA UFK-TFI'!A126,roboczy!$G$1,0)&gt;$H$5,$H$6,OFFSET('WYCENA UFK-TFI'!A126,roboczy!$G$1,$I$1)))</f>
        <v>199.5</v>
      </c>
    </row>
    <row r="127" spans="5:12" ht="12.75">
      <c r="E127" s="1">
        <f ca="1">IF(OFFSET('WYCENA UFK'!A127,roboczy!$A$1,0)=0,$B$2,IF(OFFSET('WYCENA UFK'!A127,roboczy!$A$1,0)&gt;$B$2,$B$2,OFFSET('WYCENA UFK'!A127,roboczy!$A$1,0)))</f>
        <v>41333</v>
      </c>
      <c r="F127" s="10">
        <f ca="1">IF(OFFSET('WYCENA UFK'!A127,roboczy!$A$1,0)=0,$B$3,IF(OFFSET('WYCENA UFK'!A127,roboczy!$A$1,0)&gt;$B$2,$B$3,OFFSET('WYCENA UFK'!A127,roboczy!$A$1,$C$1)))</f>
        <v>26.09</v>
      </c>
      <c r="K127" s="1">
        <f ca="1">IF(OFFSET('WYCENA UFK-TFI'!A127,roboczy!$G$1,0)=0,$H$2,IF(OFFSET('WYCENA UFK-TFI'!A127,roboczy!$G$1,0)&gt;$H$2,$H$2,OFFSET('WYCENA UFK-TFI'!A127,roboczy!$G$1,0)))</f>
        <v>42377</v>
      </c>
      <c r="L127">
        <f ca="1">IF(OFFSET('WYCENA UFK-TFI'!A127,roboczy!$G$1,0)=0,$H$6,IF(OFFSET('WYCENA UFK-TFI'!A127,roboczy!$G$1,0)&gt;$H$5,$H$6,OFFSET('WYCENA UFK-TFI'!A127,roboczy!$G$1,$I$1)))</f>
        <v>199.77</v>
      </c>
    </row>
    <row r="128" spans="5:12" ht="12.75">
      <c r="E128" s="1">
        <f ca="1">IF(OFFSET('WYCENA UFK'!A128,roboczy!$A$1,0)=0,$B$2,IF(OFFSET('WYCENA UFK'!A128,roboczy!$A$1,0)&gt;$B$2,$B$2,OFFSET('WYCENA UFK'!A128,roboczy!$A$1,0)))</f>
        <v>41333</v>
      </c>
      <c r="F128" s="10">
        <f ca="1">IF(OFFSET('WYCENA UFK'!A128,roboczy!$A$1,0)=0,$B$3,IF(OFFSET('WYCENA UFK'!A128,roboczy!$A$1,0)&gt;$B$2,$B$3,OFFSET('WYCENA UFK'!A128,roboczy!$A$1,$C$1)))</f>
        <v>26.09</v>
      </c>
      <c r="K128" s="1">
        <f ca="1">IF(OFFSET('WYCENA UFK-TFI'!A128,roboczy!$G$1,0)=0,$H$2,IF(OFFSET('WYCENA UFK-TFI'!A128,roboczy!$G$1,0)&gt;$H$2,$H$2,OFFSET('WYCENA UFK-TFI'!A128,roboczy!$G$1,0)))</f>
        <v>42380</v>
      </c>
      <c r="L128">
        <f ca="1">IF(OFFSET('WYCENA UFK-TFI'!A128,roboczy!$G$1,0)=0,$H$6,IF(OFFSET('WYCENA UFK-TFI'!A128,roboczy!$G$1,0)&gt;$H$5,$H$6,OFFSET('WYCENA UFK-TFI'!A128,roboczy!$G$1,$I$1)))</f>
        <v>200.04</v>
      </c>
    </row>
    <row r="129" spans="5:12" ht="12.75">
      <c r="E129" s="1">
        <f ca="1">IF(OFFSET('WYCENA UFK'!A129,roboczy!$A$1,0)=0,$B$2,IF(OFFSET('WYCENA UFK'!A129,roboczy!$A$1,0)&gt;$B$2,$B$2,OFFSET('WYCENA UFK'!A129,roboczy!$A$1,0)))</f>
        <v>41333</v>
      </c>
      <c r="F129" s="10">
        <f ca="1">IF(OFFSET('WYCENA UFK'!A129,roboczy!$A$1,0)=0,$B$3,IF(OFFSET('WYCENA UFK'!A129,roboczy!$A$1,0)&gt;$B$2,$B$3,OFFSET('WYCENA UFK'!A129,roboczy!$A$1,$C$1)))</f>
        <v>26.09</v>
      </c>
      <c r="K129" s="1">
        <f ca="1">IF(OFFSET('WYCENA UFK-TFI'!A129,roboczy!$G$1,0)=0,$H$2,IF(OFFSET('WYCENA UFK-TFI'!A129,roboczy!$G$1,0)&gt;$H$2,$H$2,OFFSET('WYCENA UFK-TFI'!A129,roboczy!$G$1,0)))</f>
        <v>42381</v>
      </c>
      <c r="L129">
        <f ca="1">IF(OFFSET('WYCENA UFK-TFI'!A129,roboczy!$G$1,0)=0,$H$6,IF(OFFSET('WYCENA UFK-TFI'!A129,roboczy!$G$1,0)&gt;$H$5,$H$6,OFFSET('WYCENA UFK-TFI'!A129,roboczy!$G$1,$I$1)))</f>
        <v>200.4</v>
      </c>
    </row>
    <row r="130" spans="5:12" ht="12.75">
      <c r="E130" s="1">
        <f ca="1">IF(OFFSET('WYCENA UFK'!A130,roboczy!$A$1,0)=0,$B$2,IF(OFFSET('WYCENA UFK'!A130,roboczy!$A$1,0)&gt;$B$2,$B$2,OFFSET('WYCENA UFK'!A130,roboczy!$A$1,0)))</f>
        <v>41333</v>
      </c>
      <c r="F130" s="10">
        <f ca="1">IF(OFFSET('WYCENA UFK'!A130,roboczy!$A$1,0)=0,$B$3,IF(OFFSET('WYCENA UFK'!A130,roboczy!$A$1,0)&gt;$B$2,$B$3,OFFSET('WYCENA UFK'!A130,roboczy!$A$1,$C$1)))</f>
        <v>26.09</v>
      </c>
      <c r="K130" s="1">
        <f ca="1">IF(OFFSET('WYCENA UFK-TFI'!A130,roboczy!$G$1,0)=0,$H$2,IF(OFFSET('WYCENA UFK-TFI'!A130,roboczy!$G$1,0)&gt;$H$2,$H$2,OFFSET('WYCENA UFK-TFI'!A130,roboczy!$G$1,0)))</f>
        <v>42382</v>
      </c>
      <c r="L130">
        <f ca="1">IF(OFFSET('WYCENA UFK-TFI'!A130,roboczy!$G$1,0)=0,$H$6,IF(OFFSET('WYCENA UFK-TFI'!A130,roboczy!$G$1,0)&gt;$H$5,$H$6,OFFSET('WYCENA UFK-TFI'!A130,roboczy!$G$1,$I$1)))</f>
        <v>200.73</v>
      </c>
    </row>
    <row r="131" spans="5:12" ht="12.75">
      <c r="E131" s="1">
        <f ca="1">IF(OFFSET('WYCENA UFK'!A131,roboczy!$A$1,0)=0,$B$2,IF(OFFSET('WYCENA UFK'!A131,roboczy!$A$1,0)&gt;$B$2,$B$2,OFFSET('WYCENA UFK'!A131,roboczy!$A$1,0)))</f>
        <v>41333</v>
      </c>
      <c r="F131" s="10">
        <f ca="1">IF(OFFSET('WYCENA UFK'!A131,roboczy!$A$1,0)=0,$B$3,IF(OFFSET('WYCENA UFK'!A131,roboczy!$A$1,0)&gt;$B$2,$B$3,OFFSET('WYCENA UFK'!A131,roboczy!$A$1,$C$1)))</f>
        <v>26.09</v>
      </c>
      <c r="K131" s="1">
        <f ca="1">IF(OFFSET('WYCENA UFK-TFI'!A131,roboczy!$G$1,0)=0,$H$2,IF(OFFSET('WYCENA UFK-TFI'!A131,roboczy!$G$1,0)&gt;$H$2,$H$2,OFFSET('WYCENA UFK-TFI'!A131,roboczy!$G$1,0)))</f>
        <v>42383</v>
      </c>
      <c r="L131">
        <f ca="1">IF(OFFSET('WYCENA UFK-TFI'!A131,roboczy!$G$1,0)=0,$H$6,IF(OFFSET('WYCENA UFK-TFI'!A131,roboczy!$G$1,0)&gt;$H$5,$H$6,OFFSET('WYCENA UFK-TFI'!A131,roboczy!$G$1,$I$1)))</f>
        <v>200.16</v>
      </c>
    </row>
    <row r="132" spans="5:12" ht="12.75">
      <c r="E132" s="1">
        <f ca="1">IF(OFFSET('WYCENA UFK'!A132,roboczy!$A$1,0)=0,$B$2,IF(OFFSET('WYCENA UFK'!A132,roboczy!$A$1,0)&gt;$B$2,$B$2,OFFSET('WYCENA UFK'!A132,roboczy!$A$1,0)))</f>
        <v>41333</v>
      </c>
      <c r="F132" s="10">
        <f ca="1">IF(OFFSET('WYCENA UFK'!A132,roboczy!$A$1,0)=0,$B$3,IF(OFFSET('WYCENA UFK'!A132,roboczy!$A$1,0)&gt;$B$2,$B$3,OFFSET('WYCENA UFK'!A132,roboczy!$A$1,$C$1)))</f>
        <v>26.09</v>
      </c>
      <c r="K132" s="1">
        <f ca="1">IF(OFFSET('WYCENA UFK-TFI'!A132,roboczy!$G$1,0)=0,$H$2,IF(OFFSET('WYCENA UFK-TFI'!A132,roboczy!$G$1,0)&gt;$H$2,$H$2,OFFSET('WYCENA UFK-TFI'!A132,roboczy!$G$1,0)))</f>
        <v>42384</v>
      </c>
      <c r="L132">
        <f ca="1">IF(OFFSET('WYCENA UFK-TFI'!A132,roboczy!$G$1,0)=0,$H$6,IF(OFFSET('WYCENA UFK-TFI'!A132,roboczy!$G$1,0)&gt;$H$5,$H$6,OFFSET('WYCENA UFK-TFI'!A132,roboczy!$G$1,$I$1)))</f>
        <v>199.62</v>
      </c>
    </row>
    <row r="133" spans="5:12" ht="12.75">
      <c r="E133" s="1">
        <f ca="1">IF(OFFSET('WYCENA UFK'!A133,roboczy!$A$1,0)=0,$B$2,IF(OFFSET('WYCENA UFK'!A133,roboczy!$A$1,0)&gt;$B$2,$B$2,OFFSET('WYCENA UFK'!A133,roboczy!$A$1,0)))</f>
        <v>41333</v>
      </c>
      <c r="F133" s="10">
        <f ca="1">IF(OFFSET('WYCENA UFK'!A133,roboczy!$A$1,0)=0,$B$3,IF(OFFSET('WYCENA UFK'!A133,roboczy!$A$1,0)&gt;$B$2,$B$3,OFFSET('WYCENA UFK'!A133,roboczy!$A$1,$C$1)))</f>
        <v>26.09</v>
      </c>
      <c r="K133" s="1">
        <f ca="1">IF(OFFSET('WYCENA UFK-TFI'!A133,roboczy!$G$1,0)=0,$H$2,IF(OFFSET('WYCENA UFK-TFI'!A133,roboczy!$G$1,0)&gt;$H$2,$H$2,OFFSET('WYCENA UFK-TFI'!A133,roboczy!$G$1,0)))</f>
        <v>42387</v>
      </c>
      <c r="L133">
        <f ca="1">IF(OFFSET('WYCENA UFK-TFI'!A133,roboczy!$G$1,0)=0,$H$6,IF(OFFSET('WYCENA UFK-TFI'!A133,roboczy!$G$1,0)&gt;$H$5,$H$6,OFFSET('WYCENA UFK-TFI'!A133,roboczy!$G$1,$I$1)))</f>
        <v>198.53</v>
      </c>
    </row>
    <row r="134" spans="5:12" ht="12.75">
      <c r="E134" s="1">
        <f ca="1">IF(OFFSET('WYCENA UFK'!A134,roboczy!$A$1,0)=0,$B$2,IF(OFFSET('WYCENA UFK'!A134,roboczy!$A$1,0)&gt;$B$2,$B$2,OFFSET('WYCENA UFK'!A134,roboczy!$A$1,0)))</f>
        <v>41333</v>
      </c>
      <c r="F134" s="10">
        <f ca="1">IF(OFFSET('WYCENA UFK'!A134,roboczy!$A$1,0)=0,$B$3,IF(OFFSET('WYCENA UFK'!A134,roboczy!$A$1,0)&gt;$B$2,$B$3,OFFSET('WYCENA UFK'!A134,roboczy!$A$1,$C$1)))</f>
        <v>26.09</v>
      </c>
      <c r="K134" s="1">
        <f ca="1">IF(OFFSET('WYCENA UFK-TFI'!A134,roboczy!$G$1,0)=0,$H$2,IF(OFFSET('WYCENA UFK-TFI'!A134,roboczy!$G$1,0)&gt;$H$2,$H$2,OFFSET('WYCENA UFK-TFI'!A134,roboczy!$G$1,0)))</f>
        <v>42388</v>
      </c>
      <c r="L134">
        <f ca="1">IF(OFFSET('WYCENA UFK-TFI'!A134,roboczy!$G$1,0)=0,$H$6,IF(OFFSET('WYCENA UFK-TFI'!A134,roboczy!$G$1,0)&gt;$H$5,$H$6,OFFSET('WYCENA UFK-TFI'!A134,roboczy!$G$1,$I$1)))</f>
        <v>198.7</v>
      </c>
    </row>
    <row r="135" spans="5:12" ht="12.75">
      <c r="E135" s="1">
        <f ca="1">IF(OFFSET('WYCENA UFK'!A135,roboczy!$A$1,0)=0,$B$2,IF(OFFSET('WYCENA UFK'!A135,roboczy!$A$1,0)&gt;$B$2,$B$2,OFFSET('WYCENA UFK'!A135,roboczy!$A$1,0)))</f>
        <v>41333</v>
      </c>
      <c r="F135" s="10">
        <f ca="1">IF(OFFSET('WYCENA UFK'!A135,roboczy!$A$1,0)=0,$B$3,IF(OFFSET('WYCENA UFK'!A135,roboczy!$A$1,0)&gt;$B$2,$B$3,OFFSET('WYCENA UFK'!A135,roboczy!$A$1,$C$1)))</f>
        <v>26.09</v>
      </c>
      <c r="K135" s="1">
        <f ca="1">IF(OFFSET('WYCENA UFK-TFI'!A135,roboczy!$G$1,0)=0,$H$2,IF(OFFSET('WYCENA UFK-TFI'!A135,roboczy!$G$1,0)&gt;$H$2,$H$2,OFFSET('WYCENA UFK-TFI'!A135,roboczy!$G$1,0)))</f>
        <v>42389</v>
      </c>
      <c r="L135">
        <f ca="1">IF(OFFSET('WYCENA UFK-TFI'!A135,roboczy!$G$1,0)=0,$H$6,IF(OFFSET('WYCENA UFK-TFI'!A135,roboczy!$G$1,0)&gt;$H$5,$H$6,OFFSET('WYCENA UFK-TFI'!A135,roboczy!$G$1,$I$1)))</f>
        <v>198.47</v>
      </c>
    </row>
    <row r="136" spans="5:12" ht="12.75">
      <c r="E136" s="1">
        <f ca="1">IF(OFFSET('WYCENA UFK'!A136,roboczy!$A$1,0)=0,$B$2,IF(OFFSET('WYCENA UFK'!A136,roboczy!$A$1,0)&gt;$B$2,$B$2,OFFSET('WYCENA UFK'!A136,roboczy!$A$1,0)))</f>
        <v>41333</v>
      </c>
      <c r="F136" s="10">
        <f ca="1">IF(OFFSET('WYCENA UFK'!A136,roboczy!$A$1,0)=0,$B$3,IF(OFFSET('WYCENA UFK'!A136,roboczy!$A$1,0)&gt;$B$2,$B$3,OFFSET('WYCENA UFK'!A136,roboczy!$A$1,$C$1)))</f>
        <v>26.09</v>
      </c>
      <c r="K136" s="1">
        <f ca="1">IF(OFFSET('WYCENA UFK-TFI'!A136,roboczy!$G$1,0)=0,$H$2,IF(OFFSET('WYCENA UFK-TFI'!A136,roboczy!$G$1,0)&gt;$H$2,$H$2,OFFSET('WYCENA UFK-TFI'!A136,roboczy!$G$1,0)))</f>
        <v>42390</v>
      </c>
      <c r="L136">
        <f ca="1">IF(OFFSET('WYCENA UFK-TFI'!A136,roboczy!$G$1,0)=0,$H$6,IF(OFFSET('WYCENA UFK-TFI'!A136,roboczy!$G$1,0)&gt;$H$5,$H$6,OFFSET('WYCENA UFK-TFI'!A136,roboczy!$G$1,$I$1)))</f>
        <v>198.45</v>
      </c>
    </row>
    <row r="137" spans="5:12" ht="12.75">
      <c r="E137" s="1">
        <f ca="1">IF(OFFSET('WYCENA UFK'!A137,roboczy!$A$1,0)=0,$B$2,IF(OFFSET('WYCENA UFK'!A137,roboczy!$A$1,0)&gt;$B$2,$B$2,OFFSET('WYCENA UFK'!A137,roboczy!$A$1,0)))</f>
        <v>41333</v>
      </c>
      <c r="F137" s="10">
        <f ca="1">IF(OFFSET('WYCENA UFK'!A137,roboczy!$A$1,0)=0,$B$3,IF(OFFSET('WYCENA UFK'!A137,roboczy!$A$1,0)&gt;$B$2,$B$3,OFFSET('WYCENA UFK'!A137,roboczy!$A$1,$C$1)))</f>
        <v>26.09</v>
      </c>
      <c r="K137" s="1">
        <f ca="1">IF(OFFSET('WYCENA UFK-TFI'!A137,roboczy!$G$1,0)=0,$H$2,IF(OFFSET('WYCENA UFK-TFI'!A137,roboczy!$G$1,0)&gt;$H$2,$H$2,OFFSET('WYCENA UFK-TFI'!A137,roboczy!$G$1,0)))</f>
        <v>42391</v>
      </c>
      <c r="L137">
        <f ca="1">IF(OFFSET('WYCENA UFK-TFI'!A137,roboczy!$G$1,0)=0,$H$6,IF(OFFSET('WYCENA UFK-TFI'!A137,roboczy!$G$1,0)&gt;$H$5,$H$6,OFFSET('WYCENA UFK-TFI'!A137,roboczy!$G$1,$I$1)))</f>
        <v>198.7</v>
      </c>
    </row>
    <row r="138" spans="5:12" ht="12.75">
      <c r="E138" s="1">
        <f ca="1">IF(OFFSET('WYCENA UFK'!A138,roboczy!$A$1,0)=0,$B$2,IF(OFFSET('WYCENA UFK'!A138,roboczy!$A$1,0)&gt;$B$2,$B$2,OFFSET('WYCENA UFK'!A138,roboczy!$A$1,0)))</f>
        <v>41333</v>
      </c>
      <c r="F138" s="10">
        <f ca="1">IF(OFFSET('WYCENA UFK'!A138,roboczy!$A$1,0)=0,$B$3,IF(OFFSET('WYCENA UFK'!A138,roboczy!$A$1,0)&gt;$B$2,$B$3,OFFSET('WYCENA UFK'!A138,roboczy!$A$1,$C$1)))</f>
        <v>26.09</v>
      </c>
      <c r="K138" s="1">
        <f ca="1">IF(OFFSET('WYCENA UFK-TFI'!A138,roboczy!$G$1,0)=0,$H$2,IF(OFFSET('WYCENA UFK-TFI'!A138,roboczy!$G$1,0)&gt;$H$2,$H$2,OFFSET('WYCENA UFK-TFI'!A138,roboczy!$G$1,0)))</f>
        <v>42394</v>
      </c>
      <c r="L138">
        <f ca="1">IF(OFFSET('WYCENA UFK-TFI'!A138,roboczy!$G$1,0)=0,$H$6,IF(OFFSET('WYCENA UFK-TFI'!A138,roboczy!$G$1,0)&gt;$H$5,$H$6,OFFSET('WYCENA UFK-TFI'!A138,roboczy!$G$1,$I$1)))</f>
        <v>198.49</v>
      </c>
    </row>
    <row r="139" spans="5:12" ht="12.75">
      <c r="E139" s="1">
        <f ca="1">IF(OFFSET('WYCENA UFK'!A139,roboczy!$A$1,0)=0,$B$2,IF(OFFSET('WYCENA UFK'!A139,roboczy!$A$1,0)&gt;$B$2,$B$2,OFFSET('WYCENA UFK'!A139,roboczy!$A$1,0)))</f>
        <v>41333</v>
      </c>
      <c r="F139" s="10">
        <f ca="1">IF(OFFSET('WYCENA UFK'!A139,roboczy!$A$1,0)=0,$B$3,IF(OFFSET('WYCENA UFK'!A139,roboczy!$A$1,0)&gt;$B$2,$B$3,OFFSET('WYCENA UFK'!A139,roboczy!$A$1,$C$1)))</f>
        <v>26.09</v>
      </c>
      <c r="K139" s="1">
        <f ca="1">IF(OFFSET('WYCENA UFK-TFI'!A139,roboczy!$G$1,0)=0,$H$2,IF(OFFSET('WYCENA UFK-TFI'!A139,roboczy!$G$1,0)&gt;$H$2,$H$2,OFFSET('WYCENA UFK-TFI'!A139,roboczy!$G$1,0)))</f>
        <v>42395</v>
      </c>
      <c r="L139">
        <f ca="1">IF(OFFSET('WYCENA UFK-TFI'!A139,roboczy!$G$1,0)=0,$H$6,IF(OFFSET('WYCENA UFK-TFI'!A139,roboczy!$G$1,0)&gt;$H$5,$H$6,OFFSET('WYCENA UFK-TFI'!A139,roboczy!$G$1,$I$1)))</f>
        <v>198.69</v>
      </c>
    </row>
    <row r="140" spans="5:12" ht="12.75">
      <c r="E140" s="1">
        <f ca="1">IF(OFFSET('WYCENA UFK'!A140,roboczy!$A$1,0)=0,$B$2,IF(OFFSET('WYCENA UFK'!A140,roboczy!$A$1,0)&gt;$B$2,$B$2,OFFSET('WYCENA UFK'!A140,roboczy!$A$1,0)))</f>
        <v>41333</v>
      </c>
      <c r="F140" s="10">
        <f ca="1">IF(OFFSET('WYCENA UFK'!A140,roboczy!$A$1,0)=0,$B$3,IF(OFFSET('WYCENA UFK'!A140,roboczy!$A$1,0)&gt;$B$2,$B$3,OFFSET('WYCENA UFK'!A140,roboczy!$A$1,$C$1)))</f>
        <v>26.09</v>
      </c>
      <c r="K140" s="1">
        <f ca="1">IF(OFFSET('WYCENA UFK-TFI'!A140,roboczy!$G$1,0)=0,$H$2,IF(OFFSET('WYCENA UFK-TFI'!A140,roboczy!$G$1,0)&gt;$H$2,$H$2,OFFSET('WYCENA UFK-TFI'!A140,roboczy!$G$1,0)))</f>
        <v>42396</v>
      </c>
      <c r="L140">
        <f ca="1">IF(OFFSET('WYCENA UFK-TFI'!A140,roboczy!$G$1,0)=0,$H$6,IF(OFFSET('WYCENA UFK-TFI'!A140,roboczy!$G$1,0)&gt;$H$5,$H$6,OFFSET('WYCENA UFK-TFI'!A140,roboczy!$G$1,$I$1)))</f>
        <v>199.06</v>
      </c>
    </row>
    <row r="141" spans="5:12" ht="12.75">
      <c r="E141" s="1">
        <f ca="1">IF(OFFSET('WYCENA UFK'!A141,roboczy!$A$1,0)=0,$B$2,IF(OFFSET('WYCENA UFK'!A141,roboczy!$A$1,0)&gt;$B$2,$B$2,OFFSET('WYCENA UFK'!A141,roboczy!$A$1,0)))</f>
        <v>41333</v>
      </c>
      <c r="F141" s="10">
        <f ca="1">IF(OFFSET('WYCENA UFK'!A141,roboczy!$A$1,0)=0,$B$3,IF(OFFSET('WYCENA UFK'!A141,roboczy!$A$1,0)&gt;$B$2,$B$3,OFFSET('WYCENA UFK'!A141,roboczy!$A$1,$C$1)))</f>
        <v>26.09</v>
      </c>
      <c r="K141" s="1">
        <f ca="1">IF(OFFSET('WYCENA UFK-TFI'!A141,roboczy!$G$1,0)=0,$H$2,IF(OFFSET('WYCENA UFK-TFI'!A141,roboczy!$G$1,0)&gt;$H$2,$H$2,OFFSET('WYCENA UFK-TFI'!A141,roboczy!$G$1,0)))</f>
        <v>42397</v>
      </c>
      <c r="L141">
        <f ca="1">IF(OFFSET('WYCENA UFK-TFI'!A141,roboczy!$G$1,0)=0,$H$6,IF(OFFSET('WYCENA UFK-TFI'!A141,roboczy!$G$1,0)&gt;$H$5,$H$6,OFFSET('WYCENA UFK-TFI'!A141,roboczy!$G$1,$I$1)))</f>
        <v>199.29</v>
      </c>
    </row>
    <row r="142" spans="5:12" ht="12.75">
      <c r="E142" s="1">
        <f ca="1">IF(OFFSET('WYCENA UFK'!A142,roboczy!$A$1,0)=0,$B$2,IF(OFFSET('WYCENA UFK'!A142,roboczy!$A$1,0)&gt;$B$2,$B$2,OFFSET('WYCENA UFK'!A142,roboczy!$A$1,0)))</f>
        <v>41333</v>
      </c>
      <c r="F142" s="10">
        <f ca="1">IF(OFFSET('WYCENA UFK'!A142,roboczy!$A$1,0)=0,$B$3,IF(OFFSET('WYCENA UFK'!A142,roboczy!$A$1,0)&gt;$B$2,$B$3,OFFSET('WYCENA UFK'!A142,roboczy!$A$1,$C$1)))</f>
        <v>26.09</v>
      </c>
      <c r="K142" s="1">
        <f ca="1">IF(OFFSET('WYCENA UFK-TFI'!A142,roboczy!$G$1,0)=0,$H$2,IF(OFFSET('WYCENA UFK-TFI'!A142,roboczy!$G$1,0)&gt;$H$2,$H$2,OFFSET('WYCENA UFK-TFI'!A142,roboczy!$G$1,0)))</f>
        <v>42398</v>
      </c>
      <c r="L142">
        <f ca="1">IF(OFFSET('WYCENA UFK-TFI'!A142,roboczy!$G$1,0)=0,$H$6,IF(OFFSET('WYCENA UFK-TFI'!A142,roboczy!$G$1,0)&gt;$H$5,$H$6,OFFSET('WYCENA UFK-TFI'!A142,roboczy!$G$1,$I$1)))</f>
        <v>199.41</v>
      </c>
    </row>
    <row r="143" spans="5:12" ht="12.75">
      <c r="E143" s="1">
        <f ca="1">IF(OFFSET('WYCENA UFK'!A143,roboczy!$A$1,0)=0,$B$2,IF(OFFSET('WYCENA UFK'!A143,roboczy!$A$1,0)&gt;$B$2,$B$2,OFFSET('WYCENA UFK'!A143,roboczy!$A$1,0)))</f>
        <v>41333</v>
      </c>
      <c r="F143" s="10">
        <f ca="1">IF(OFFSET('WYCENA UFK'!A143,roboczy!$A$1,0)=0,$B$3,IF(OFFSET('WYCENA UFK'!A143,roboczy!$A$1,0)&gt;$B$2,$B$3,OFFSET('WYCENA UFK'!A143,roboczy!$A$1,$C$1)))</f>
        <v>26.09</v>
      </c>
      <c r="K143" s="1">
        <f ca="1">IF(OFFSET('WYCENA UFK-TFI'!A143,roboczy!$G$1,0)=0,$H$2,IF(OFFSET('WYCENA UFK-TFI'!A143,roboczy!$G$1,0)&gt;$H$2,$H$2,OFFSET('WYCENA UFK-TFI'!A143,roboczy!$G$1,0)))</f>
        <v>42401</v>
      </c>
      <c r="L143">
        <f ca="1">IF(OFFSET('WYCENA UFK-TFI'!A143,roboczy!$G$1,0)=0,$H$6,IF(OFFSET('WYCENA UFK-TFI'!A143,roboczy!$G$1,0)&gt;$H$5,$H$6,OFFSET('WYCENA UFK-TFI'!A143,roboczy!$G$1,$I$1)))</f>
        <v>199.32</v>
      </c>
    </row>
    <row r="144" spans="5:12" ht="12.75">
      <c r="E144" s="1">
        <f ca="1">IF(OFFSET('WYCENA UFK'!A144,roboczy!$A$1,0)=0,$B$2,IF(OFFSET('WYCENA UFK'!A144,roboczy!$A$1,0)&gt;$B$2,$B$2,OFFSET('WYCENA UFK'!A144,roboczy!$A$1,0)))</f>
        <v>41333</v>
      </c>
      <c r="F144" s="10">
        <f ca="1">IF(OFFSET('WYCENA UFK'!A144,roboczy!$A$1,0)=0,$B$3,IF(OFFSET('WYCENA UFK'!A144,roboczy!$A$1,0)&gt;$B$2,$B$3,OFFSET('WYCENA UFK'!A144,roboczy!$A$1,$C$1)))</f>
        <v>26.09</v>
      </c>
      <c r="K144" s="1">
        <f ca="1">IF(OFFSET('WYCENA UFK-TFI'!A144,roboczy!$G$1,0)=0,$H$2,IF(OFFSET('WYCENA UFK-TFI'!A144,roboczy!$G$1,0)&gt;$H$2,$H$2,OFFSET('WYCENA UFK-TFI'!A144,roboczy!$G$1,0)))</f>
        <v>42402</v>
      </c>
      <c r="L144">
        <f ca="1">IF(OFFSET('WYCENA UFK-TFI'!A144,roboczy!$G$1,0)=0,$H$6,IF(OFFSET('WYCENA UFK-TFI'!A144,roboczy!$G$1,0)&gt;$H$5,$H$6,OFFSET('WYCENA UFK-TFI'!A144,roboczy!$G$1,$I$1)))</f>
        <v>199.51</v>
      </c>
    </row>
    <row r="145" spans="5:12" ht="12.75">
      <c r="E145" s="1">
        <f ca="1">IF(OFFSET('WYCENA UFK'!A145,roboczy!$A$1,0)=0,$B$2,IF(OFFSET('WYCENA UFK'!A145,roboczy!$A$1,0)&gt;$B$2,$B$2,OFFSET('WYCENA UFK'!A145,roboczy!$A$1,0)))</f>
        <v>41333</v>
      </c>
      <c r="F145" s="10">
        <f ca="1">IF(OFFSET('WYCENA UFK'!A145,roboczy!$A$1,0)=0,$B$3,IF(OFFSET('WYCENA UFK'!A145,roboczy!$A$1,0)&gt;$B$2,$B$3,OFFSET('WYCENA UFK'!A145,roboczy!$A$1,$C$1)))</f>
        <v>26.09</v>
      </c>
      <c r="K145" s="1">
        <f ca="1">IF(OFFSET('WYCENA UFK-TFI'!A145,roboczy!$G$1,0)=0,$H$2,IF(OFFSET('WYCENA UFK-TFI'!A145,roboczy!$G$1,0)&gt;$H$2,$H$2,OFFSET('WYCENA UFK-TFI'!A145,roboczy!$G$1,0)))</f>
        <v>42403</v>
      </c>
      <c r="L145">
        <f ca="1">IF(OFFSET('WYCENA UFK-TFI'!A145,roboczy!$G$1,0)=0,$H$6,IF(OFFSET('WYCENA UFK-TFI'!A145,roboczy!$G$1,0)&gt;$H$5,$H$6,OFFSET('WYCENA UFK-TFI'!A145,roboczy!$G$1,$I$1)))</f>
        <v>199.47</v>
      </c>
    </row>
    <row r="146" spans="5:12" ht="12.75">
      <c r="E146" s="1">
        <f ca="1">IF(OFFSET('WYCENA UFK'!A146,roboczy!$A$1,0)=0,$B$2,IF(OFFSET('WYCENA UFK'!A146,roboczy!$A$1,0)&gt;$B$2,$B$2,OFFSET('WYCENA UFK'!A146,roboczy!$A$1,0)))</f>
        <v>41333</v>
      </c>
      <c r="F146" s="10">
        <f ca="1">IF(OFFSET('WYCENA UFK'!A146,roboczy!$A$1,0)=0,$B$3,IF(OFFSET('WYCENA UFK'!A146,roboczy!$A$1,0)&gt;$B$2,$B$3,OFFSET('WYCENA UFK'!A146,roboczy!$A$1,$C$1)))</f>
        <v>26.09</v>
      </c>
      <c r="K146" s="1">
        <f ca="1">IF(OFFSET('WYCENA UFK-TFI'!A146,roboczy!$G$1,0)=0,$H$2,IF(OFFSET('WYCENA UFK-TFI'!A146,roboczy!$G$1,0)&gt;$H$2,$H$2,OFFSET('WYCENA UFK-TFI'!A146,roboczy!$G$1,0)))</f>
        <v>42404</v>
      </c>
      <c r="L146">
        <f ca="1">IF(OFFSET('WYCENA UFK-TFI'!A146,roboczy!$G$1,0)=0,$H$6,IF(OFFSET('WYCENA UFK-TFI'!A146,roboczy!$G$1,0)&gt;$H$5,$H$6,OFFSET('WYCENA UFK-TFI'!A146,roboczy!$G$1,$I$1)))</f>
        <v>199.52</v>
      </c>
    </row>
    <row r="147" spans="5:12" ht="12.75">
      <c r="E147" s="1">
        <f ca="1">IF(OFFSET('WYCENA UFK'!A147,roboczy!$A$1,0)=0,$B$2,IF(OFFSET('WYCENA UFK'!A147,roboczy!$A$1,0)&gt;$B$2,$B$2,OFFSET('WYCENA UFK'!A147,roboczy!$A$1,0)))</f>
        <v>41333</v>
      </c>
      <c r="F147" s="10">
        <f ca="1">IF(OFFSET('WYCENA UFK'!A147,roboczy!$A$1,0)=0,$B$3,IF(OFFSET('WYCENA UFK'!A147,roboczy!$A$1,0)&gt;$B$2,$B$3,OFFSET('WYCENA UFK'!A147,roboczy!$A$1,$C$1)))</f>
        <v>26.09</v>
      </c>
      <c r="K147" s="1">
        <f ca="1">IF(OFFSET('WYCENA UFK-TFI'!A147,roboczy!$G$1,0)=0,$H$2,IF(OFFSET('WYCENA UFK-TFI'!A147,roboczy!$G$1,0)&gt;$H$2,$H$2,OFFSET('WYCENA UFK-TFI'!A147,roboczy!$G$1,0)))</f>
        <v>42405</v>
      </c>
      <c r="L147">
        <f ca="1">IF(OFFSET('WYCENA UFK-TFI'!A147,roboczy!$G$1,0)=0,$H$6,IF(OFFSET('WYCENA UFK-TFI'!A147,roboczy!$G$1,0)&gt;$H$5,$H$6,OFFSET('WYCENA UFK-TFI'!A147,roboczy!$G$1,$I$1)))</f>
        <v>199.62</v>
      </c>
    </row>
    <row r="148" spans="5:12" ht="12.75">
      <c r="E148" s="1">
        <f ca="1">IF(OFFSET('WYCENA UFK'!A148,roboczy!$A$1,0)=0,$B$2,IF(OFFSET('WYCENA UFK'!A148,roboczy!$A$1,0)&gt;$B$2,$B$2,OFFSET('WYCENA UFK'!A148,roboczy!$A$1,0)))</f>
        <v>41333</v>
      </c>
      <c r="F148" s="10">
        <f ca="1">IF(OFFSET('WYCENA UFK'!A148,roboczy!$A$1,0)=0,$B$3,IF(OFFSET('WYCENA UFK'!A148,roboczy!$A$1,0)&gt;$B$2,$B$3,OFFSET('WYCENA UFK'!A148,roboczy!$A$1,$C$1)))</f>
        <v>26.09</v>
      </c>
      <c r="K148" s="1">
        <f ca="1">IF(OFFSET('WYCENA UFK-TFI'!A148,roboczy!$G$1,0)=0,$H$2,IF(OFFSET('WYCENA UFK-TFI'!A148,roboczy!$G$1,0)&gt;$H$2,$H$2,OFFSET('WYCENA UFK-TFI'!A148,roboczy!$G$1,0)))</f>
        <v>42408</v>
      </c>
      <c r="L148">
        <f ca="1">IF(OFFSET('WYCENA UFK-TFI'!A148,roboczy!$G$1,0)=0,$H$6,IF(OFFSET('WYCENA UFK-TFI'!A148,roboczy!$G$1,0)&gt;$H$5,$H$6,OFFSET('WYCENA UFK-TFI'!A148,roboczy!$G$1,$I$1)))</f>
        <v>199.44</v>
      </c>
    </row>
    <row r="149" spans="5:12" ht="12.75">
      <c r="E149" s="1">
        <f ca="1">IF(OFFSET('WYCENA UFK'!A149,roboczy!$A$1,0)=0,$B$2,IF(OFFSET('WYCENA UFK'!A149,roboczy!$A$1,0)&gt;$B$2,$B$2,OFFSET('WYCENA UFK'!A149,roboczy!$A$1,0)))</f>
        <v>41333</v>
      </c>
      <c r="F149" s="10">
        <f ca="1">IF(OFFSET('WYCENA UFK'!A149,roboczy!$A$1,0)=0,$B$3,IF(OFFSET('WYCENA UFK'!A149,roboczy!$A$1,0)&gt;$B$2,$B$3,OFFSET('WYCENA UFK'!A149,roboczy!$A$1,$C$1)))</f>
        <v>26.09</v>
      </c>
      <c r="K149" s="1">
        <f ca="1">IF(OFFSET('WYCENA UFK-TFI'!A149,roboczy!$G$1,0)=0,$H$2,IF(OFFSET('WYCENA UFK-TFI'!A149,roboczy!$G$1,0)&gt;$H$2,$H$2,OFFSET('WYCENA UFK-TFI'!A149,roboczy!$G$1,0)))</f>
        <v>42409</v>
      </c>
      <c r="L149">
        <f ca="1">IF(OFFSET('WYCENA UFK-TFI'!A149,roboczy!$G$1,0)=0,$H$6,IF(OFFSET('WYCENA UFK-TFI'!A149,roboczy!$G$1,0)&gt;$H$5,$H$6,OFFSET('WYCENA UFK-TFI'!A149,roboczy!$G$1,$I$1)))</f>
        <v>199.26</v>
      </c>
    </row>
    <row r="150" spans="5:12" ht="12.75">
      <c r="E150" s="1">
        <f ca="1">IF(OFFSET('WYCENA UFK'!A150,roboczy!$A$1,0)=0,$B$2,IF(OFFSET('WYCENA UFK'!A150,roboczy!$A$1,0)&gt;$B$2,$B$2,OFFSET('WYCENA UFK'!A150,roboczy!$A$1,0)))</f>
        <v>41333</v>
      </c>
      <c r="F150" s="10">
        <f ca="1">IF(OFFSET('WYCENA UFK'!A150,roboczy!$A$1,0)=0,$B$3,IF(OFFSET('WYCENA UFK'!A150,roboczy!$A$1,0)&gt;$B$2,$B$3,OFFSET('WYCENA UFK'!A150,roboczy!$A$1,$C$1)))</f>
        <v>26.09</v>
      </c>
      <c r="K150" s="1">
        <f ca="1">IF(OFFSET('WYCENA UFK-TFI'!A150,roboczy!$G$1,0)=0,$H$2,IF(OFFSET('WYCENA UFK-TFI'!A150,roboczy!$G$1,0)&gt;$H$2,$H$2,OFFSET('WYCENA UFK-TFI'!A150,roboczy!$G$1,0)))</f>
        <v>42410</v>
      </c>
      <c r="L150">
        <f ca="1">IF(OFFSET('WYCENA UFK-TFI'!A150,roboczy!$G$1,0)=0,$H$6,IF(OFFSET('WYCENA UFK-TFI'!A150,roboczy!$G$1,0)&gt;$H$5,$H$6,OFFSET('WYCENA UFK-TFI'!A150,roboczy!$G$1,$I$1)))</f>
        <v>199.48</v>
      </c>
    </row>
    <row r="151" spans="5:12" ht="12.75">
      <c r="E151" s="1">
        <f ca="1">IF(OFFSET('WYCENA UFK'!A151,roboczy!$A$1,0)=0,$B$2,IF(OFFSET('WYCENA UFK'!A151,roboczy!$A$1,0)&gt;$B$2,$B$2,OFFSET('WYCENA UFK'!A151,roboczy!$A$1,0)))</f>
        <v>41333</v>
      </c>
      <c r="F151" s="10">
        <f ca="1">IF(OFFSET('WYCENA UFK'!A151,roboczy!$A$1,0)=0,$B$3,IF(OFFSET('WYCENA UFK'!A151,roboczy!$A$1,0)&gt;$B$2,$B$3,OFFSET('WYCENA UFK'!A151,roboczy!$A$1,$C$1)))</f>
        <v>26.09</v>
      </c>
      <c r="K151" s="1">
        <f ca="1">IF(OFFSET('WYCENA UFK-TFI'!A151,roboczy!$G$1,0)=0,$H$2,IF(OFFSET('WYCENA UFK-TFI'!A151,roboczy!$G$1,0)&gt;$H$2,$H$2,OFFSET('WYCENA UFK-TFI'!A151,roboczy!$G$1,0)))</f>
        <v>42411</v>
      </c>
      <c r="L151">
        <f ca="1">IF(OFFSET('WYCENA UFK-TFI'!A151,roboczy!$G$1,0)=0,$H$6,IF(OFFSET('WYCENA UFK-TFI'!A151,roboczy!$G$1,0)&gt;$H$5,$H$6,OFFSET('WYCENA UFK-TFI'!A151,roboczy!$G$1,$I$1)))</f>
        <v>199.4</v>
      </c>
    </row>
    <row r="152" spans="5:12" ht="12.75">
      <c r="E152" s="1">
        <f ca="1">IF(OFFSET('WYCENA UFK'!A152,roboczy!$A$1,0)=0,$B$2,IF(OFFSET('WYCENA UFK'!A152,roboczy!$A$1,0)&gt;$B$2,$B$2,OFFSET('WYCENA UFK'!A152,roboczy!$A$1,0)))</f>
        <v>41333</v>
      </c>
      <c r="F152" s="10">
        <f ca="1">IF(OFFSET('WYCENA UFK'!A152,roboczy!$A$1,0)=0,$B$3,IF(OFFSET('WYCENA UFK'!A152,roboczy!$A$1,0)&gt;$B$2,$B$3,OFFSET('WYCENA UFK'!A152,roboczy!$A$1,$C$1)))</f>
        <v>26.09</v>
      </c>
      <c r="K152" s="1">
        <f ca="1">IF(OFFSET('WYCENA UFK-TFI'!A152,roboczy!$G$1,0)=0,$H$2,IF(OFFSET('WYCENA UFK-TFI'!A152,roboczy!$G$1,0)&gt;$H$2,$H$2,OFFSET('WYCENA UFK-TFI'!A152,roboczy!$G$1,0)))</f>
        <v>42412</v>
      </c>
      <c r="L152">
        <f ca="1">IF(OFFSET('WYCENA UFK-TFI'!A152,roboczy!$G$1,0)=0,$H$6,IF(OFFSET('WYCENA UFK-TFI'!A152,roboczy!$G$1,0)&gt;$H$5,$H$6,OFFSET('WYCENA UFK-TFI'!A152,roboczy!$G$1,$I$1)))</f>
        <v>199.88</v>
      </c>
    </row>
    <row r="153" spans="5:12" ht="12.75">
      <c r="E153" s="1">
        <f ca="1">IF(OFFSET('WYCENA UFK'!A153,roboczy!$A$1,0)=0,$B$2,IF(OFFSET('WYCENA UFK'!A153,roboczy!$A$1,0)&gt;$B$2,$B$2,OFFSET('WYCENA UFK'!A153,roboczy!$A$1,0)))</f>
        <v>41333</v>
      </c>
      <c r="F153" s="10">
        <f ca="1">IF(OFFSET('WYCENA UFK'!A153,roboczy!$A$1,0)=0,$B$3,IF(OFFSET('WYCENA UFK'!A153,roboczy!$A$1,0)&gt;$B$2,$B$3,OFFSET('WYCENA UFK'!A153,roboczy!$A$1,$C$1)))</f>
        <v>26.09</v>
      </c>
      <c r="K153" s="1">
        <f ca="1">IF(OFFSET('WYCENA UFK-TFI'!A153,roboczy!$G$1,0)=0,$H$2,IF(OFFSET('WYCENA UFK-TFI'!A153,roboczy!$G$1,0)&gt;$H$2,$H$2,OFFSET('WYCENA UFK-TFI'!A153,roboczy!$G$1,0)))</f>
        <v>42415</v>
      </c>
      <c r="L153">
        <f ca="1">IF(OFFSET('WYCENA UFK-TFI'!A153,roboczy!$G$1,0)=0,$H$6,IF(OFFSET('WYCENA UFK-TFI'!A153,roboczy!$G$1,0)&gt;$H$5,$H$6,OFFSET('WYCENA UFK-TFI'!A153,roboczy!$G$1,$I$1)))</f>
        <v>200.01</v>
      </c>
    </row>
    <row r="154" spans="5:12" ht="12.75">
      <c r="E154" s="1">
        <f ca="1">IF(OFFSET('WYCENA UFK'!A154,roboczy!$A$1,0)=0,$B$2,IF(OFFSET('WYCENA UFK'!A154,roboczy!$A$1,0)&gt;$B$2,$B$2,OFFSET('WYCENA UFK'!A154,roboczy!$A$1,0)))</f>
        <v>41333</v>
      </c>
      <c r="F154" s="10">
        <f ca="1">IF(OFFSET('WYCENA UFK'!A154,roboczy!$A$1,0)=0,$B$3,IF(OFFSET('WYCENA UFK'!A154,roboczy!$A$1,0)&gt;$B$2,$B$3,OFFSET('WYCENA UFK'!A154,roboczy!$A$1,$C$1)))</f>
        <v>26.09</v>
      </c>
      <c r="K154" s="1">
        <f ca="1">IF(OFFSET('WYCENA UFK-TFI'!A154,roboczy!$G$1,0)=0,$H$2,IF(OFFSET('WYCENA UFK-TFI'!A154,roboczy!$G$1,0)&gt;$H$2,$H$2,OFFSET('WYCENA UFK-TFI'!A154,roboczy!$G$1,0)))</f>
        <v>42416</v>
      </c>
      <c r="L154">
        <f ca="1">IF(OFFSET('WYCENA UFK-TFI'!A154,roboczy!$G$1,0)=0,$H$6,IF(OFFSET('WYCENA UFK-TFI'!A154,roboczy!$G$1,0)&gt;$H$5,$H$6,OFFSET('WYCENA UFK-TFI'!A154,roboczy!$G$1,$I$1)))</f>
        <v>200.03</v>
      </c>
    </row>
    <row r="155" spans="5:12" ht="12.75">
      <c r="E155" s="1">
        <f ca="1">IF(OFFSET('WYCENA UFK'!A155,roboczy!$A$1,0)=0,$B$2,IF(OFFSET('WYCENA UFK'!A155,roboczy!$A$1,0)&gt;$B$2,$B$2,OFFSET('WYCENA UFK'!A155,roboczy!$A$1,0)))</f>
        <v>41333</v>
      </c>
      <c r="F155" s="10">
        <f ca="1">IF(OFFSET('WYCENA UFK'!A155,roboczy!$A$1,0)=0,$B$3,IF(OFFSET('WYCENA UFK'!A155,roboczy!$A$1,0)&gt;$B$2,$B$3,OFFSET('WYCENA UFK'!A155,roboczy!$A$1,$C$1)))</f>
        <v>26.09</v>
      </c>
      <c r="K155" s="1">
        <f ca="1">IF(OFFSET('WYCENA UFK-TFI'!A155,roboczy!$G$1,0)=0,$H$2,IF(OFFSET('WYCENA UFK-TFI'!A155,roboczy!$G$1,0)&gt;$H$2,$H$2,OFFSET('WYCENA UFK-TFI'!A155,roboczy!$G$1,0)))</f>
        <v>42417</v>
      </c>
      <c r="L155">
        <f ca="1">IF(OFFSET('WYCENA UFK-TFI'!A155,roboczy!$G$1,0)=0,$H$6,IF(OFFSET('WYCENA UFK-TFI'!A155,roboczy!$G$1,0)&gt;$H$5,$H$6,OFFSET('WYCENA UFK-TFI'!A155,roboczy!$G$1,$I$1)))</f>
        <v>200.2</v>
      </c>
    </row>
    <row r="156" spans="5:12" ht="12.75">
      <c r="E156" s="1">
        <f ca="1">IF(OFFSET('WYCENA UFK'!A156,roboczy!$A$1,0)=0,$B$2,IF(OFFSET('WYCENA UFK'!A156,roboczy!$A$1,0)&gt;$B$2,$B$2,OFFSET('WYCENA UFK'!A156,roboczy!$A$1,0)))</f>
        <v>41333</v>
      </c>
      <c r="F156" s="10">
        <f ca="1">IF(OFFSET('WYCENA UFK'!A156,roboczy!$A$1,0)=0,$B$3,IF(OFFSET('WYCENA UFK'!A156,roboczy!$A$1,0)&gt;$B$2,$B$3,OFFSET('WYCENA UFK'!A156,roboczy!$A$1,$C$1)))</f>
        <v>26.09</v>
      </c>
      <c r="K156" s="1">
        <f ca="1">IF(OFFSET('WYCENA UFK-TFI'!A156,roboczy!$G$1,0)=0,$H$2,IF(OFFSET('WYCENA UFK-TFI'!A156,roboczy!$G$1,0)&gt;$H$2,$H$2,OFFSET('WYCENA UFK-TFI'!A156,roboczy!$G$1,0)))</f>
        <v>42418</v>
      </c>
      <c r="L156">
        <f ca="1">IF(OFFSET('WYCENA UFK-TFI'!A156,roboczy!$G$1,0)=0,$H$6,IF(OFFSET('WYCENA UFK-TFI'!A156,roboczy!$G$1,0)&gt;$H$5,$H$6,OFFSET('WYCENA UFK-TFI'!A156,roboczy!$G$1,$I$1)))</f>
        <v>200.42</v>
      </c>
    </row>
    <row r="157" spans="5:12" ht="12.75">
      <c r="E157" s="1">
        <f ca="1">IF(OFFSET('WYCENA UFK'!A157,roboczy!$A$1,0)=0,$B$2,IF(OFFSET('WYCENA UFK'!A157,roboczy!$A$1,0)&gt;$B$2,$B$2,OFFSET('WYCENA UFK'!A157,roboczy!$A$1,0)))</f>
        <v>41333</v>
      </c>
      <c r="F157" s="10">
        <f ca="1">IF(OFFSET('WYCENA UFK'!A157,roboczy!$A$1,0)=0,$B$3,IF(OFFSET('WYCENA UFK'!A157,roboczy!$A$1,0)&gt;$B$2,$B$3,OFFSET('WYCENA UFK'!A157,roboczy!$A$1,$C$1)))</f>
        <v>26.09</v>
      </c>
      <c r="K157" s="1">
        <f ca="1">IF(OFFSET('WYCENA UFK-TFI'!A157,roboczy!$G$1,0)=0,$H$2,IF(OFFSET('WYCENA UFK-TFI'!A157,roboczy!$G$1,0)&gt;$H$2,$H$2,OFFSET('WYCENA UFK-TFI'!A157,roboczy!$G$1,0)))</f>
        <v>42419</v>
      </c>
      <c r="L157">
        <f ca="1">IF(OFFSET('WYCENA UFK-TFI'!A157,roboczy!$G$1,0)=0,$H$6,IF(OFFSET('WYCENA UFK-TFI'!A157,roboczy!$G$1,0)&gt;$H$5,$H$6,OFFSET('WYCENA UFK-TFI'!A157,roboczy!$G$1,$I$1)))</f>
        <v>200.39</v>
      </c>
    </row>
    <row r="158" spans="5:12" ht="12.75">
      <c r="E158" s="1">
        <f ca="1">IF(OFFSET('WYCENA UFK'!A158,roboczy!$A$1,0)=0,$B$2,IF(OFFSET('WYCENA UFK'!A158,roboczy!$A$1,0)&gt;$B$2,$B$2,OFFSET('WYCENA UFK'!A158,roboczy!$A$1,0)))</f>
        <v>41333</v>
      </c>
      <c r="F158" s="10">
        <f ca="1">IF(OFFSET('WYCENA UFK'!A158,roboczy!$A$1,0)=0,$B$3,IF(OFFSET('WYCENA UFK'!A158,roboczy!$A$1,0)&gt;$B$2,$B$3,OFFSET('WYCENA UFK'!A158,roboczy!$A$1,$C$1)))</f>
        <v>26.09</v>
      </c>
      <c r="K158" s="1">
        <f ca="1">IF(OFFSET('WYCENA UFK-TFI'!A158,roboczy!$G$1,0)=0,$H$2,IF(OFFSET('WYCENA UFK-TFI'!A158,roboczy!$G$1,0)&gt;$H$2,$H$2,OFFSET('WYCENA UFK-TFI'!A158,roboczy!$G$1,0)))</f>
        <v>42422</v>
      </c>
      <c r="L158">
        <f ca="1">IF(OFFSET('WYCENA UFK-TFI'!A158,roboczy!$G$1,0)=0,$H$6,IF(OFFSET('WYCENA UFK-TFI'!A158,roboczy!$G$1,0)&gt;$H$5,$H$6,OFFSET('WYCENA UFK-TFI'!A158,roboczy!$G$1,$I$1)))</f>
        <v>200.47</v>
      </c>
    </row>
    <row r="159" spans="5:12" ht="12.75">
      <c r="E159" s="1">
        <f ca="1">IF(OFFSET('WYCENA UFK'!A159,roboczy!$A$1,0)=0,$B$2,IF(OFFSET('WYCENA UFK'!A159,roboczy!$A$1,0)&gt;$B$2,$B$2,OFFSET('WYCENA UFK'!A159,roboczy!$A$1,0)))</f>
        <v>41333</v>
      </c>
      <c r="F159" s="10">
        <f ca="1">IF(OFFSET('WYCENA UFK'!A159,roboczy!$A$1,0)=0,$B$3,IF(OFFSET('WYCENA UFK'!A159,roboczy!$A$1,0)&gt;$B$2,$B$3,OFFSET('WYCENA UFK'!A159,roboczy!$A$1,$C$1)))</f>
        <v>26.09</v>
      </c>
      <c r="K159" s="1">
        <f ca="1">IF(OFFSET('WYCENA UFK-TFI'!A159,roboczy!$G$1,0)=0,$H$2,IF(OFFSET('WYCENA UFK-TFI'!A159,roboczy!$G$1,0)&gt;$H$2,$H$2,OFFSET('WYCENA UFK-TFI'!A159,roboczy!$G$1,0)))</f>
        <v>42423</v>
      </c>
      <c r="L159">
        <f ca="1">IF(OFFSET('WYCENA UFK-TFI'!A159,roboczy!$G$1,0)=0,$H$6,IF(OFFSET('WYCENA UFK-TFI'!A159,roboczy!$G$1,0)&gt;$H$5,$H$6,OFFSET('WYCENA UFK-TFI'!A159,roboczy!$G$1,$I$1)))</f>
        <v>200.54</v>
      </c>
    </row>
    <row r="160" spans="5:12" ht="12.75">
      <c r="E160" s="1">
        <f ca="1">IF(OFFSET('WYCENA UFK'!A160,roboczy!$A$1,0)=0,$B$2,IF(OFFSET('WYCENA UFK'!A160,roboczy!$A$1,0)&gt;$B$2,$B$2,OFFSET('WYCENA UFK'!A160,roboczy!$A$1,0)))</f>
        <v>41333</v>
      </c>
      <c r="F160" s="10">
        <f ca="1">IF(OFFSET('WYCENA UFK'!A160,roboczy!$A$1,0)=0,$B$3,IF(OFFSET('WYCENA UFK'!A160,roboczy!$A$1,0)&gt;$B$2,$B$3,OFFSET('WYCENA UFK'!A160,roboczy!$A$1,$C$1)))</f>
        <v>26.09</v>
      </c>
      <c r="K160" s="1">
        <f ca="1">IF(OFFSET('WYCENA UFK-TFI'!A160,roboczy!$G$1,0)=0,$H$2,IF(OFFSET('WYCENA UFK-TFI'!A160,roboczy!$G$1,0)&gt;$H$2,$H$2,OFFSET('WYCENA UFK-TFI'!A160,roboczy!$G$1,0)))</f>
        <v>42424</v>
      </c>
      <c r="L160">
        <f ca="1">IF(OFFSET('WYCENA UFK-TFI'!A160,roboczy!$G$1,0)=0,$H$6,IF(OFFSET('WYCENA UFK-TFI'!A160,roboczy!$G$1,0)&gt;$H$5,$H$6,OFFSET('WYCENA UFK-TFI'!A160,roboczy!$G$1,$I$1)))</f>
        <v>200.79</v>
      </c>
    </row>
    <row r="161" spans="5:12" ht="12.75">
      <c r="E161" s="1">
        <f ca="1">IF(OFFSET('WYCENA UFK'!A161,roboczy!$A$1,0)=0,$B$2,IF(OFFSET('WYCENA UFK'!A161,roboczy!$A$1,0)&gt;$B$2,$B$2,OFFSET('WYCENA UFK'!A161,roboczy!$A$1,0)))</f>
        <v>41333</v>
      </c>
      <c r="F161" s="10">
        <f ca="1">IF(OFFSET('WYCENA UFK'!A161,roboczy!$A$1,0)=0,$B$3,IF(OFFSET('WYCENA UFK'!A161,roboczy!$A$1,0)&gt;$B$2,$B$3,OFFSET('WYCENA UFK'!A161,roboczy!$A$1,$C$1)))</f>
        <v>26.09</v>
      </c>
      <c r="K161" s="1">
        <f ca="1">IF(OFFSET('WYCENA UFK-TFI'!A161,roboczy!$G$1,0)=0,$H$2,IF(OFFSET('WYCENA UFK-TFI'!A161,roboczy!$G$1,0)&gt;$H$2,$H$2,OFFSET('WYCENA UFK-TFI'!A161,roboczy!$G$1,0)))</f>
        <v>42425</v>
      </c>
      <c r="L161">
        <f ca="1">IF(OFFSET('WYCENA UFK-TFI'!A161,roboczy!$G$1,0)=0,$H$6,IF(OFFSET('WYCENA UFK-TFI'!A161,roboczy!$G$1,0)&gt;$H$5,$H$6,OFFSET('WYCENA UFK-TFI'!A161,roboczy!$G$1,$I$1)))</f>
        <v>200.66</v>
      </c>
    </row>
    <row r="162" spans="5:12" ht="12.75">
      <c r="E162" s="1">
        <f ca="1">IF(OFFSET('WYCENA UFK'!A162,roboczy!$A$1,0)=0,$B$2,IF(OFFSET('WYCENA UFK'!A162,roboczy!$A$1,0)&gt;$B$2,$B$2,OFFSET('WYCENA UFK'!A162,roboczy!$A$1,0)))</f>
        <v>41333</v>
      </c>
      <c r="F162" s="10">
        <f ca="1">IF(OFFSET('WYCENA UFK'!A162,roboczy!$A$1,0)=0,$B$3,IF(OFFSET('WYCENA UFK'!A162,roboczy!$A$1,0)&gt;$B$2,$B$3,OFFSET('WYCENA UFK'!A162,roboczy!$A$1,$C$1)))</f>
        <v>26.09</v>
      </c>
      <c r="K162" s="1">
        <f ca="1">IF(OFFSET('WYCENA UFK-TFI'!A162,roboczy!$G$1,0)=0,$H$2,IF(OFFSET('WYCENA UFK-TFI'!A162,roboczy!$G$1,0)&gt;$H$2,$H$2,OFFSET('WYCENA UFK-TFI'!A162,roboczy!$G$1,0)))</f>
        <v>42426</v>
      </c>
      <c r="L162">
        <f ca="1">IF(OFFSET('WYCENA UFK-TFI'!A162,roboczy!$G$1,0)=0,$H$6,IF(OFFSET('WYCENA UFK-TFI'!A162,roboczy!$G$1,0)&gt;$H$5,$H$6,OFFSET('WYCENA UFK-TFI'!A162,roboczy!$G$1,$I$1)))</f>
        <v>200.54</v>
      </c>
    </row>
    <row r="163" spans="5:12" ht="12.75">
      <c r="E163" s="1">
        <f ca="1">IF(OFFSET('WYCENA UFK'!A163,roboczy!$A$1,0)=0,$B$2,IF(OFFSET('WYCENA UFK'!A163,roboczy!$A$1,0)&gt;$B$2,$B$2,OFFSET('WYCENA UFK'!A163,roboczy!$A$1,0)))</f>
        <v>41333</v>
      </c>
      <c r="F163" s="10">
        <f ca="1">IF(OFFSET('WYCENA UFK'!A163,roboczy!$A$1,0)=0,$B$3,IF(OFFSET('WYCENA UFK'!A163,roboczy!$A$1,0)&gt;$B$2,$B$3,OFFSET('WYCENA UFK'!A163,roboczy!$A$1,$C$1)))</f>
        <v>26.09</v>
      </c>
      <c r="K163" s="1">
        <f ca="1">IF(OFFSET('WYCENA UFK-TFI'!A163,roboczy!$G$1,0)=0,$H$2,IF(OFFSET('WYCENA UFK-TFI'!A163,roboczy!$G$1,0)&gt;$H$2,$H$2,OFFSET('WYCENA UFK-TFI'!A163,roboczy!$G$1,0)))</f>
        <v>42429</v>
      </c>
      <c r="L163">
        <f ca="1">IF(OFFSET('WYCENA UFK-TFI'!A163,roboczy!$G$1,0)=0,$H$6,IF(OFFSET('WYCENA UFK-TFI'!A163,roboczy!$G$1,0)&gt;$H$5,$H$6,OFFSET('WYCENA UFK-TFI'!A163,roboczy!$G$1,$I$1)))</f>
        <v>200.42</v>
      </c>
    </row>
    <row r="164" spans="5:12" ht="12.75">
      <c r="E164" s="1">
        <f ca="1">IF(OFFSET('WYCENA UFK'!A164,roboczy!$A$1,0)=0,$B$2,IF(OFFSET('WYCENA UFK'!A164,roboczy!$A$1,0)&gt;$B$2,$B$2,OFFSET('WYCENA UFK'!A164,roboczy!$A$1,0)))</f>
        <v>41333</v>
      </c>
      <c r="F164" s="10">
        <f ca="1">IF(OFFSET('WYCENA UFK'!A164,roboczy!$A$1,0)=0,$B$3,IF(OFFSET('WYCENA UFK'!A164,roboczy!$A$1,0)&gt;$B$2,$B$3,OFFSET('WYCENA UFK'!A164,roboczy!$A$1,$C$1)))</f>
        <v>26.09</v>
      </c>
      <c r="K164" s="1">
        <f ca="1">IF(OFFSET('WYCENA UFK-TFI'!A164,roboczy!$G$1,0)=0,$H$2,IF(OFFSET('WYCENA UFK-TFI'!A164,roboczy!$G$1,0)&gt;$H$2,$H$2,OFFSET('WYCENA UFK-TFI'!A164,roboczy!$G$1,0)))</f>
        <v>42430</v>
      </c>
      <c r="L164">
        <f ca="1">IF(OFFSET('WYCENA UFK-TFI'!A164,roboczy!$G$1,0)=0,$H$6,IF(OFFSET('WYCENA UFK-TFI'!A164,roboczy!$G$1,0)&gt;$H$5,$H$6,OFFSET('WYCENA UFK-TFI'!A164,roboczy!$G$1,$I$1)))</f>
        <v>200.66</v>
      </c>
    </row>
    <row r="165" spans="5:12" ht="12.75">
      <c r="E165" s="1">
        <f ca="1">IF(OFFSET('WYCENA UFK'!A165,roboczy!$A$1,0)=0,$B$2,IF(OFFSET('WYCENA UFK'!A165,roboczy!$A$1,0)&gt;$B$2,$B$2,OFFSET('WYCENA UFK'!A165,roboczy!$A$1,0)))</f>
        <v>41333</v>
      </c>
      <c r="F165" s="10">
        <f ca="1">IF(OFFSET('WYCENA UFK'!A165,roboczy!$A$1,0)=0,$B$3,IF(OFFSET('WYCENA UFK'!A165,roboczy!$A$1,0)&gt;$B$2,$B$3,OFFSET('WYCENA UFK'!A165,roboczy!$A$1,$C$1)))</f>
        <v>26.09</v>
      </c>
      <c r="K165" s="1">
        <f ca="1">IF(OFFSET('WYCENA UFK-TFI'!A165,roboczy!$G$1,0)=0,$H$2,IF(OFFSET('WYCENA UFK-TFI'!A165,roboczy!$G$1,0)&gt;$H$2,$H$2,OFFSET('WYCENA UFK-TFI'!A165,roboczy!$G$1,0)))</f>
        <v>42431</v>
      </c>
      <c r="L165">
        <f ca="1">IF(OFFSET('WYCENA UFK-TFI'!A165,roboczy!$G$1,0)=0,$H$6,IF(OFFSET('WYCENA UFK-TFI'!A165,roboczy!$G$1,0)&gt;$H$5,$H$6,OFFSET('WYCENA UFK-TFI'!A165,roboczy!$G$1,$I$1)))</f>
        <v>200.51</v>
      </c>
    </row>
    <row r="166" spans="5:12" ht="12.75">
      <c r="E166" s="1">
        <f ca="1">IF(OFFSET('WYCENA UFK'!A166,roboczy!$A$1,0)=0,$B$2,IF(OFFSET('WYCENA UFK'!A166,roboczy!$A$1,0)&gt;$B$2,$B$2,OFFSET('WYCENA UFK'!A166,roboczy!$A$1,0)))</f>
        <v>41333</v>
      </c>
      <c r="F166" s="10">
        <f ca="1">IF(OFFSET('WYCENA UFK'!A166,roboczy!$A$1,0)=0,$B$3,IF(OFFSET('WYCENA UFK'!A166,roboczy!$A$1,0)&gt;$B$2,$B$3,OFFSET('WYCENA UFK'!A166,roboczy!$A$1,$C$1)))</f>
        <v>26.09</v>
      </c>
      <c r="K166" s="1">
        <f ca="1">IF(OFFSET('WYCENA UFK-TFI'!A166,roboczy!$G$1,0)=0,$H$2,IF(OFFSET('WYCENA UFK-TFI'!A166,roboczy!$G$1,0)&gt;$H$2,$H$2,OFFSET('WYCENA UFK-TFI'!A166,roboczy!$G$1,0)))</f>
        <v>42432</v>
      </c>
      <c r="L166">
        <f ca="1">IF(OFFSET('WYCENA UFK-TFI'!A166,roboczy!$G$1,0)=0,$H$6,IF(OFFSET('WYCENA UFK-TFI'!A166,roboczy!$G$1,0)&gt;$H$5,$H$6,OFFSET('WYCENA UFK-TFI'!A166,roboczy!$G$1,$I$1)))</f>
        <v>200.36</v>
      </c>
    </row>
    <row r="167" spans="5:12" ht="12.75">
      <c r="E167" s="1">
        <f ca="1">IF(OFFSET('WYCENA UFK'!A167,roboczy!$A$1,0)=0,$B$2,IF(OFFSET('WYCENA UFK'!A167,roboczy!$A$1,0)&gt;$B$2,$B$2,OFFSET('WYCENA UFK'!A167,roboczy!$A$1,0)))</f>
        <v>41333</v>
      </c>
      <c r="F167" s="10">
        <f ca="1">IF(OFFSET('WYCENA UFK'!A167,roboczy!$A$1,0)=0,$B$3,IF(OFFSET('WYCENA UFK'!A167,roboczy!$A$1,0)&gt;$B$2,$B$3,OFFSET('WYCENA UFK'!A167,roboczy!$A$1,$C$1)))</f>
        <v>26.09</v>
      </c>
      <c r="K167" s="1">
        <f ca="1">IF(OFFSET('WYCENA UFK-TFI'!A167,roboczy!$G$1,0)=0,$H$2,IF(OFFSET('WYCENA UFK-TFI'!A167,roboczy!$G$1,0)&gt;$H$2,$H$2,OFFSET('WYCENA UFK-TFI'!A167,roboczy!$G$1,0)))</f>
        <v>42433</v>
      </c>
      <c r="L167">
        <f ca="1">IF(OFFSET('WYCENA UFK-TFI'!A167,roboczy!$G$1,0)=0,$H$6,IF(OFFSET('WYCENA UFK-TFI'!A167,roboczy!$G$1,0)&gt;$H$5,$H$6,OFFSET('WYCENA UFK-TFI'!A167,roboczy!$G$1,$I$1)))</f>
        <v>200.77</v>
      </c>
    </row>
    <row r="168" spans="5:12" ht="12.75">
      <c r="E168" s="1">
        <f ca="1">IF(OFFSET('WYCENA UFK'!A168,roboczy!$A$1,0)=0,$B$2,IF(OFFSET('WYCENA UFK'!A168,roboczy!$A$1,0)&gt;$B$2,$B$2,OFFSET('WYCENA UFK'!A168,roboczy!$A$1,0)))</f>
        <v>41333</v>
      </c>
      <c r="F168" s="10">
        <f ca="1">IF(OFFSET('WYCENA UFK'!A168,roboczy!$A$1,0)=0,$B$3,IF(OFFSET('WYCENA UFK'!A168,roboczy!$A$1,0)&gt;$B$2,$B$3,OFFSET('WYCENA UFK'!A168,roboczy!$A$1,$C$1)))</f>
        <v>26.09</v>
      </c>
      <c r="K168" s="1">
        <f ca="1">IF(OFFSET('WYCENA UFK-TFI'!A168,roboczy!$G$1,0)=0,$H$2,IF(OFFSET('WYCENA UFK-TFI'!A168,roboczy!$G$1,0)&gt;$H$2,$H$2,OFFSET('WYCENA UFK-TFI'!A168,roboczy!$G$1,0)))</f>
        <v>42436</v>
      </c>
      <c r="L168">
        <f ca="1">IF(OFFSET('WYCENA UFK-TFI'!A168,roboczy!$G$1,0)=0,$H$6,IF(OFFSET('WYCENA UFK-TFI'!A168,roboczy!$G$1,0)&gt;$H$5,$H$6,OFFSET('WYCENA UFK-TFI'!A168,roboczy!$G$1,$I$1)))</f>
        <v>200.97</v>
      </c>
    </row>
    <row r="169" spans="5:12" ht="12.75">
      <c r="E169" s="1">
        <f ca="1">IF(OFFSET('WYCENA UFK'!A169,roboczy!$A$1,0)=0,$B$2,IF(OFFSET('WYCENA UFK'!A169,roboczy!$A$1,0)&gt;$B$2,$B$2,OFFSET('WYCENA UFK'!A169,roboczy!$A$1,0)))</f>
        <v>41333</v>
      </c>
      <c r="F169" s="10">
        <f ca="1">IF(OFFSET('WYCENA UFK'!A169,roboczy!$A$1,0)=0,$B$3,IF(OFFSET('WYCENA UFK'!A169,roboczy!$A$1,0)&gt;$B$2,$B$3,OFFSET('WYCENA UFK'!A169,roboczy!$A$1,$C$1)))</f>
        <v>26.09</v>
      </c>
      <c r="K169" s="1">
        <f ca="1">IF(OFFSET('WYCENA UFK-TFI'!A169,roboczy!$G$1,0)=0,$H$2,IF(OFFSET('WYCENA UFK-TFI'!A169,roboczy!$G$1,0)&gt;$H$2,$H$2,OFFSET('WYCENA UFK-TFI'!A169,roboczy!$G$1,0)))</f>
        <v>42437</v>
      </c>
      <c r="L169">
        <f ca="1">IF(OFFSET('WYCENA UFK-TFI'!A169,roboczy!$G$1,0)=0,$H$6,IF(OFFSET('WYCENA UFK-TFI'!A169,roboczy!$G$1,0)&gt;$H$5,$H$6,OFFSET('WYCENA UFK-TFI'!A169,roboczy!$G$1,$I$1)))</f>
        <v>201.05</v>
      </c>
    </row>
    <row r="170" spans="5:12" ht="12.75">
      <c r="E170" s="1">
        <f ca="1">IF(OFFSET('WYCENA UFK'!A170,roboczy!$A$1,0)=0,$B$2,IF(OFFSET('WYCENA UFK'!A170,roboczy!$A$1,0)&gt;$B$2,$B$2,OFFSET('WYCENA UFK'!A170,roboczy!$A$1,0)))</f>
        <v>41333</v>
      </c>
      <c r="F170" s="10">
        <f ca="1">IF(OFFSET('WYCENA UFK'!A170,roboczy!$A$1,0)=0,$B$3,IF(OFFSET('WYCENA UFK'!A170,roboczy!$A$1,0)&gt;$B$2,$B$3,OFFSET('WYCENA UFK'!A170,roboczy!$A$1,$C$1)))</f>
        <v>26.09</v>
      </c>
      <c r="K170" s="1">
        <f ca="1">IF(OFFSET('WYCENA UFK-TFI'!A170,roboczy!$G$1,0)=0,$H$2,IF(OFFSET('WYCENA UFK-TFI'!A170,roboczy!$G$1,0)&gt;$H$2,$H$2,OFFSET('WYCENA UFK-TFI'!A170,roboczy!$G$1,0)))</f>
        <v>42438</v>
      </c>
      <c r="L170">
        <f ca="1">IF(OFFSET('WYCENA UFK-TFI'!A170,roboczy!$G$1,0)=0,$H$6,IF(OFFSET('WYCENA UFK-TFI'!A170,roboczy!$G$1,0)&gt;$H$5,$H$6,OFFSET('WYCENA UFK-TFI'!A170,roboczy!$G$1,$I$1)))</f>
        <v>201.15</v>
      </c>
    </row>
    <row r="171" spans="5:12" ht="12.75">
      <c r="E171" s="1">
        <f ca="1">IF(OFFSET('WYCENA UFK'!A171,roboczy!$A$1,0)=0,$B$2,IF(OFFSET('WYCENA UFK'!A171,roboczy!$A$1,0)&gt;$B$2,$B$2,OFFSET('WYCENA UFK'!A171,roboczy!$A$1,0)))</f>
        <v>41333</v>
      </c>
      <c r="F171" s="10">
        <f ca="1">IF(OFFSET('WYCENA UFK'!A171,roboczy!$A$1,0)=0,$B$3,IF(OFFSET('WYCENA UFK'!A171,roboczy!$A$1,0)&gt;$B$2,$B$3,OFFSET('WYCENA UFK'!A171,roboczy!$A$1,$C$1)))</f>
        <v>26.09</v>
      </c>
      <c r="K171" s="1">
        <f ca="1">IF(OFFSET('WYCENA UFK-TFI'!A171,roboczy!$G$1,0)=0,$H$2,IF(OFFSET('WYCENA UFK-TFI'!A171,roboczy!$G$1,0)&gt;$H$2,$H$2,OFFSET('WYCENA UFK-TFI'!A171,roboczy!$G$1,0)))</f>
        <v>42439</v>
      </c>
      <c r="L171">
        <f ca="1">IF(OFFSET('WYCENA UFK-TFI'!A171,roboczy!$G$1,0)=0,$H$6,IF(OFFSET('WYCENA UFK-TFI'!A171,roboczy!$G$1,0)&gt;$H$5,$H$6,OFFSET('WYCENA UFK-TFI'!A171,roboczy!$G$1,$I$1)))</f>
        <v>201.66</v>
      </c>
    </row>
    <row r="172" spans="5:12" ht="12.75">
      <c r="E172" s="1">
        <f ca="1">IF(OFFSET('WYCENA UFK'!A172,roboczy!$A$1,0)=0,$B$2,IF(OFFSET('WYCENA UFK'!A172,roboczy!$A$1,0)&gt;$B$2,$B$2,OFFSET('WYCENA UFK'!A172,roboczy!$A$1,0)))</f>
        <v>41333</v>
      </c>
      <c r="F172" s="10">
        <f ca="1">IF(OFFSET('WYCENA UFK'!A172,roboczy!$A$1,0)=0,$B$3,IF(OFFSET('WYCENA UFK'!A172,roboczy!$A$1,0)&gt;$B$2,$B$3,OFFSET('WYCENA UFK'!A172,roboczy!$A$1,$C$1)))</f>
        <v>26.09</v>
      </c>
      <c r="K172" s="1">
        <f ca="1">IF(OFFSET('WYCENA UFK-TFI'!A172,roboczy!$G$1,0)=0,$H$2,IF(OFFSET('WYCENA UFK-TFI'!A172,roboczy!$G$1,0)&gt;$H$2,$H$2,OFFSET('WYCENA UFK-TFI'!A172,roboczy!$G$1,0)))</f>
        <v>42440</v>
      </c>
      <c r="L172">
        <f ca="1">IF(OFFSET('WYCENA UFK-TFI'!A172,roboczy!$G$1,0)=0,$H$6,IF(OFFSET('WYCENA UFK-TFI'!A172,roboczy!$G$1,0)&gt;$H$5,$H$6,OFFSET('WYCENA UFK-TFI'!A172,roboczy!$G$1,$I$1)))</f>
        <v>201.84</v>
      </c>
    </row>
    <row r="173" spans="5:12" ht="12.75">
      <c r="E173" s="1">
        <f ca="1">IF(OFFSET('WYCENA UFK'!A173,roboczy!$A$1,0)=0,$B$2,IF(OFFSET('WYCENA UFK'!A173,roboczy!$A$1,0)&gt;$B$2,$B$2,OFFSET('WYCENA UFK'!A173,roboczy!$A$1,0)))</f>
        <v>41333</v>
      </c>
      <c r="F173" s="10">
        <f ca="1">IF(OFFSET('WYCENA UFK'!A173,roboczy!$A$1,0)=0,$B$3,IF(OFFSET('WYCENA UFK'!A173,roboczy!$A$1,0)&gt;$B$2,$B$3,OFFSET('WYCENA UFK'!A173,roboczy!$A$1,$C$1)))</f>
        <v>26.09</v>
      </c>
      <c r="K173" s="1">
        <f ca="1">IF(OFFSET('WYCENA UFK-TFI'!A173,roboczy!$G$1,0)=0,$H$2,IF(OFFSET('WYCENA UFK-TFI'!A173,roboczy!$G$1,0)&gt;$H$2,$H$2,OFFSET('WYCENA UFK-TFI'!A173,roboczy!$G$1,0)))</f>
        <v>42443</v>
      </c>
      <c r="L173">
        <f ca="1">IF(OFFSET('WYCENA UFK-TFI'!A173,roboczy!$G$1,0)=0,$H$6,IF(OFFSET('WYCENA UFK-TFI'!A173,roboczy!$G$1,0)&gt;$H$5,$H$6,OFFSET('WYCENA UFK-TFI'!A173,roboczy!$G$1,$I$1)))</f>
        <v>201.9</v>
      </c>
    </row>
    <row r="174" spans="5:12" ht="12.75">
      <c r="E174" s="1">
        <f ca="1">IF(OFFSET('WYCENA UFK'!A174,roboczy!$A$1,0)=0,$B$2,IF(OFFSET('WYCENA UFK'!A174,roboczy!$A$1,0)&gt;$B$2,$B$2,OFFSET('WYCENA UFK'!A174,roboczy!$A$1,0)))</f>
        <v>41333</v>
      </c>
      <c r="F174" s="10">
        <f ca="1">IF(OFFSET('WYCENA UFK'!A174,roboczy!$A$1,0)=0,$B$3,IF(OFFSET('WYCENA UFK'!A174,roboczy!$A$1,0)&gt;$B$2,$B$3,OFFSET('WYCENA UFK'!A174,roboczy!$A$1,$C$1)))</f>
        <v>26.09</v>
      </c>
      <c r="K174" s="1">
        <f ca="1">IF(OFFSET('WYCENA UFK-TFI'!A174,roboczy!$G$1,0)=0,$H$2,IF(OFFSET('WYCENA UFK-TFI'!A174,roboczy!$G$1,0)&gt;$H$2,$H$2,OFFSET('WYCENA UFK-TFI'!A174,roboczy!$G$1,0)))</f>
        <v>42444</v>
      </c>
      <c r="L174">
        <f ca="1">IF(OFFSET('WYCENA UFK-TFI'!A174,roboczy!$G$1,0)=0,$H$6,IF(OFFSET('WYCENA UFK-TFI'!A174,roboczy!$G$1,0)&gt;$H$5,$H$6,OFFSET('WYCENA UFK-TFI'!A174,roboczy!$G$1,$I$1)))</f>
        <v>201.86</v>
      </c>
    </row>
    <row r="175" spans="5:12" ht="12.75">
      <c r="E175" s="1">
        <f ca="1">IF(OFFSET('WYCENA UFK'!A175,roboczy!$A$1,0)=0,$B$2,IF(OFFSET('WYCENA UFK'!A175,roboczy!$A$1,0)&gt;$B$2,$B$2,OFFSET('WYCENA UFK'!A175,roboczy!$A$1,0)))</f>
        <v>41333</v>
      </c>
      <c r="F175" s="10">
        <f ca="1">IF(OFFSET('WYCENA UFK'!A175,roboczy!$A$1,0)=0,$B$3,IF(OFFSET('WYCENA UFK'!A175,roboczy!$A$1,0)&gt;$B$2,$B$3,OFFSET('WYCENA UFK'!A175,roboczy!$A$1,$C$1)))</f>
        <v>26.09</v>
      </c>
      <c r="K175" s="1">
        <f ca="1">IF(OFFSET('WYCENA UFK-TFI'!A175,roboczy!$G$1,0)=0,$H$2,IF(OFFSET('WYCENA UFK-TFI'!A175,roboczy!$G$1,0)&gt;$H$2,$H$2,OFFSET('WYCENA UFK-TFI'!A175,roboczy!$G$1,0)))</f>
        <v>42445</v>
      </c>
      <c r="L175">
        <f ca="1">IF(OFFSET('WYCENA UFK-TFI'!A175,roboczy!$G$1,0)=0,$H$6,IF(OFFSET('WYCENA UFK-TFI'!A175,roboczy!$G$1,0)&gt;$H$5,$H$6,OFFSET('WYCENA UFK-TFI'!A175,roboczy!$G$1,$I$1)))</f>
        <v>201.38</v>
      </c>
    </row>
    <row r="176" spans="5:12" ht="12.75">
      <c r="E176" s="1">
        <f ca="1">IF(OFFSET('WYCENA UFK'!A176,roboczy!$A$1,0)=0,$B$2,IF(OFFSET('WYCENA UFK'!A176,roboczy!$A$1,0)&gt;$B$2,$B$2,OFFSET('WYCENA UFK'!A176,roboczy!$A$1,0)))</f>
        <v>41333</v>
      </c>
      <c r="F176" s="10">
        <f ca="1">IF(OFFSET('WYCENA UFK'!A176,roboczy!$A$1,0)=0,$B$3,IF(OFFSET('WYCENA UFK'!A176,roboczy!$A$1,0)&gt;$B$2,$B$3,OFFSET('WYCENA UFK'!A176,roboczy!$A$1,$C$1)))</f>
        <v>26.09</v>
      </c>
      <c r="K176" s="1">
        <f ca="1">IF(OFFSET('WYCENA UFK-TFI'!A176,roboczy!$G$1,0)=0,$H$2,IF(OFFSET('WYCENA UFK-TFI'!A176,roboczy!$G$1,0)&gt;$H$2,$H$2,OFFSET('WYCENA UFK-TFI'!A176,roboczy!$G$1,0)))</f>
        <v>42446</v>
      </c>
      <c r="L176">
        <f ca="1">IF(OFFSET('WYCENA UFK-TFI'!A176,roboczy!$G$1,0)=0,$H$6,IF(OFFSET('WYCENA UFK-TFI'!A176,roboczy!$G$1,0)&gt;$H$5,$H$6,OFFSET('WYCENA UFK-TFI'!A176,roboczy!$G$1,$I$1)))</f>
        <v>201.66</v>
      </c>
    </row>
    <row r="177" spans="5:12" ht="12.75">
      <c r="E177" s="1">
        <f ca="1">IF(OFFSET('WYCENA UFK'!A177,roboczy!$A$1,0)=0,$B$2,IF(OFFSET('WYCENA UFK'!A177,roboczy!$A$1,0)&gt;$B$2,$B$2,OFFSET('WYCENA UFK'!A177,roboczy!$A$1,0)))</f>
        <v>41333</v>
      </c>
      <c r="F177" s="10">
        <f ca="1">IF(OFFSET('WYCENA UFK'!A177,roboczy!$A$1,0)=0,$B$3,IF(OFFSET('WYCENA UFK'!A177,roboczy!$A$1,0)&gt;$B$2,$B$3,OFFSET('WYCENA UFK'!A177,roboczy!$A$1,$C$1)))</f>
        <v>26.09</v>
      </c>
      <c r="K177" s="1">
        <f ca="1">IF(OFFSET('WYCENA UFK-TFI'!A177,roboczy!$G$1,0)=0,$H$2,IF(OFFSET('WYCENA UFK-TFI'!A177,roboczy!$G$1,0)&gt;$H$2,$H$2,OFFSET('WYCENA UFK-TFI'!A177,roboczy!$G$1,0)))</f>
        <v>42447</v>
      </c>
      <c r="L177">
        <f ca="1">IF(OFFSET('WYCENA UFK-TFI'!A177,roboczy!$G$1,0)=0,$H$6,IF(OFFSET('WYCENA UFK-TFI'!A177,roboczy!$G$1,0)&gt;$H$5,$H$6,OFFSET('WYCENA UFK-TFI'!A177,roboczy!$G$1,$I$1)))</f>
        <v>201.98</v>
      </c>
    </row>
    <row r="178" spans="5:12" ht="12.75">
      <c r="E178" s="1">
        <f ca="1">IF(OFFSET('WYCENA UFK'!A178,roboczy!$A$1,0)=0,$B$2,IF(OFFSET('WYCENA UFK'!A178,roboczy!$A$1,0)&gt;$B$2,$B$2,OFFSET('WYCENA UFK'!A178,roboczy!$A$1,0)))</f>
        <v>41333</v>
      </c>
      <c r="F178" s="10">
        <f ca="1">IF(OFFSET('WYCENA UFK'!A178,roboczy!$A$1,0)=0,$B$3,IF(OFFSET('WYCENA UFK'!A178,roboczy!$A$1,0)&gt;$B$2,$B$3,OFFSET('WYCENA UFK'!A178,roboczy!$A$1,$C$1)))</f>
        <v>26.09</v>
      </c>
      <c r="K178" s="1">
        <f ca="1">IF(OFFSET('WYCENA UFK-TFI'!A178,roboczy!$G$1,0)=0,$H$2,IF(OFFSET('WYCENA UFK-TFI'!A178,roboczy!$G$1,0)&gt;$H$2,$H$2,OFFSET('WYCENA UFK-TFI'!A178,roboczy!$G$1,0)))</f>
        <v>42450</v>
      </c>
      <c r="L178">
        <f ca="1">IF(OFFSET('WYCENA UFK-TFI'!A178,roboczy!$G$1,0)=0,$H$6,IF(OFFSET('WYCENA UFK-TFI'!A178,roboczy!$G$1,0)&gt;$H$5,$H$6,OFFSET('WYCENA UFK-TFI'!A178,roboczy!$G$1,$I$1)))</f>
        <v>201.9</v>
      </c>
    </row>
    <row r="179" spans="5:12" ht="12.75">
      <c r="E179" s="1">
        <f ca="1">IF(OFFSET('WYCENA UFK'!A179,roboczy!$A$1,0)=0,$B$2,IF(OFFSET('WYCENA UFK'!A179,roboczy!$A$1,0)&gt;$B$2,$B$2,OFFSET('WYCENA UFK'!A179,roboczy!$A$1,0)))</f>
        <v>41333</v>
      </c>
      <c r="F179" s="10">
        <f ca="1">IF(OFFSET('WYCENA UFK'!A179,roboczy!$A$1,0)=0,$B$3,IF(OFFSET('WYCENA UFK'!A179,roboczy!$A$1,0)&gt;$B$2,$B$3,OFFSET('WYCENA UFK'!A179,roboczy!$A$1,$C$1)))</f>
        <v>26.09</v>
      </c>
      <c r="K179" s="1">
        <f ca="1">IF(OFFSET('WYCENA UFK-TFI'!A179,roboczy!$G$1,0)=0,$H$2,IF(OFFSET('WYCENA UFK-TFI'!A179,roboczy!$G$1,0)&gt;$H$2,$H$2,OFFSET('WYCENA UFK-TFI'!A179,roboczy!$G$1,0)))</f>
        <v>42451</v>
      </c>
      <c r="L179">
        <f ca="1">IF(OFFSET('WYCENA UFK-TFI'!A179,roboczy!$G$1,0)=0,$H$6,IF(OFFSET('WYCENA UFK-TFI'!A179,roboczy!$G$1,0)&gt;$H$5,$H$6,OFFSET('WYCENA UFK-TFI'!A179,roboczy!$G$1,$I$1)))</f>
        <v>201.56</v>
      </c>
    </row>
    <row r="180" spans="5:12" ht="12.75">
      <c r="E180" s="1">
        <f ca="1">IF(OFFSET('WYCENA UFK'!A180,roboczy!$A$1,0)=0,$B$2,IF(OFFSET('WYCENA UFK'!A180,roboczy!$A$1,0)&gt;$B$2,$B$2,OFFSET('WYCENA UFK'!A180,roboczy!$A$1,0)))</f>
        <v>41333</v>
      </c>
      <c r="F180" s="10">
        <f ca="1">IF(OFFSET('WYCENA UFK'!A180,roboczy!$A$1,0)=0,$B$3,IF(OFFSET('WYCENA UFK'!A180,roboczy!$A$1,0)&gt;$B$2,$B$3,OFFSET('WYCENA UFK'!A180,roboczy!$A$1,$C$1)))</f>
        <v>26.09</v>
      </c>
      <c r="K180" s="1">
        <f ca="1">IF(OFFSET('WYCENA UFK-TFI'!A180,roboczy!$G$1,0)=0,$H$2,IF(OFFSET('WYCENA UFK-TFI'!A180,roboczy!$G$1,0)&gt;$H$2,$H$2,OFFSET('WYCENA UFK-TFI'!A180,roboczy!$G$1,0)))</f>
        <v>42452</v>
      </c>
      <c r="L180">
        <f ca="1">IF(OFFSET('WYCENA UFK-TFI'!A180,roboczy!$G$1,0)=0,$H$6,IF(OFFSET('WYCENA UFK-TFI'!A180,roboczy!$G$1,0)&gt;$H$5,$H$6,OFFSET('WYCENA UFK-TFI'!A180,roboczy!$G$1,$I$1)))</f>
        <v>201.41</v>
      </c>
    </row>
    <row r="181" spans="5:12" ht="12.75">
      <c r="E181" s="1">
        <f ca="1">IF(OFFSET('WYCENA UFK'!A181,roboczy!$A$1,0)=0,$B$2,IF(OFFSET('WYCENA UFK'!A181,roboczy!$A$1,0)&gt;$B$2,$B$2,OFFSET('WYCENA UFK'!A181,roboczy!$A$1,0)))</f>
        <v>41333</v>
      </c>
      <c r="F181" s="10">
        <f ca="1">IF(OFFSET('WYCENA UFK'!A181,roboczy!$A$1,0)=0,$B$3,IF(OFFSET('WYCENA UFK'!A181,roboczy!$A$1,0)&gt;$B$2,$B$3,OFFSET('WYCENA UFK'!A181,roboczy!$A$1,$C$1)))</f>
        <v>26.09</v>
      </c>
      <c r="K181" s="1">
        <f ca="1">IF(OFFSET('WYCENA UFK-TFI'!A181,roboczy!$G$1,0)=0,$H$2,IF(OFFSET('WYCENA UFK-TFI'!A181,roboczy!$G$1,0)&gt;$H$2,$H$2,OFFSET('WYCENA UFK-TFI'!A181,roboczy!$G$1,0)))</f>
        <v>42453</v>
      </c>
      <c r="L181">
        <f ca="1">IF(OFFSET('WYCENA UFK-TFI'!A181,roboczy!$G$1,0)=0,$H$6,IF(OFFSET('WYCENA UFK-TFI'!A181,roboczy!$G$1,0)&gt;$H$5,$H$6,OFFSET('WYCENA UFK-TFI'!A181,roboczy!$G$1,$I$1)))</f>
        <v>201.55</v>
      </c>
    </row>
    <row r="182" spans="5:12" ht="12.75">
      <c r="E182" s="1">
        <f ca="1">IF(OFFSET('WYCENA UFK'!A182,roboczy!$A$1,0)=0,$B$2,IF(OFFSET('WYCENA UFK'!A182,roboczy!$A$1,0)&gt;$B$2,$B$2,OFFSET('WYCENA UFK'!A182,roboczy!$A$1,0)))</f>
        <v>41333</v>
      </c>
      <c r="F182" s="10">
        <f ca="1">IF(OFFSET('WYCENA UFK'!A182,roboczy!$A$1,0)=0,$B$3,IF(OFFSET('WYCENA UFK'!A182,roboczy!$A$1,0)&gt;$B$2,$B$3,OFFSET('WYCENA UFK'!A182,roboczy!$A$1,$C$1)))</f>
        <v>26.09</v>
      </c>
      <c r="K182" s="1">
        <f ca="1">IF(OFFSET('WYCENA UFK-TFI'!A182,roboczy!$G$1,0)=0,$H$2,IF(OFFSET('WYCENA UFK-TFI'!A182,roboczy!$G$1,0)&gt;$H$2,$H$2,OFFSET('WYCENA UFK-TFI'!A182,roboczy!$G$1,0)))</f>
        <v>42458</v>
      </c>
      <c r="L182">
        <f ca="1">IF(OFFSET('WYCENA UFK-TFI'!A182,roboczy!$G$1,0)=0,$H$6,IF(OFFSET('WYCENA UFK-TFI'!A182,roboczy!$G$1,0)&gt;$H$5,$H$6,OFFSET('WYCENA UFK-TFI'!A182,roboczy!$G$1,$I$1)))</f>
        <v>201.55</v>
      </c>
    </row>
    <row r="183" spans="5:12" ht="12.75">
      <c r="E183" s="1">
        <f ca="1">IF(OFFSET('WYCENA UFK'!A183,roboczy!$A$1,0)=0,$B$2,IF(OFFSET('WYCENA UFK'!A183,roboczy!$A$1,0)&gt;$B$2,$B$2,OFFSET('WYCENA UFK'!A183,roboczy!$A$1,0)))</f>
        <v>41333</v>
      </c>
      <c r="F183" s="10">
        <f ca="1">IF(OFFSET('WYCENA UFK'!A183,roboczy!$A$1,0)=0,$B$3,IF(OFFSET('WYCENA UFK'!A183,roboczy!$A$1,0)&gt;$B$2,$B$3,OFFSET('WYCENA UFK'!A183,roboczy!$A$1,$C$1)))</f>
        <v>26.09</v>
      </c>
      <c r="K183" s="1">
        <f ca="1">IF(OFFSET('WYCENA UFK-TFI'!A183,roboczy!$G$1,0)=0,$H$2,IF(OFFSET('WYCENA UFK-TFI'!A183,roboczy!$G$1,0)&gt;$H$2,$H$2,OFFSET('WYCENA UFK-TFI'!A183,roboczy!$G$1,0)))</f>
        <v>42459</v>
      </c>
      <c r="L183">
        <f ca="1">IF(OFFSET('WYCENA UFK-TFI'!A183,roboczy!$G$1,0)=0,$H$6,IF(OFFSET('WYCENA UFK-TFI'!A183,roboczy!$G$1,0)&gt;$H$5,$H$6,OFFSET('WYCENA UFK-TFI'!A183,roboczy!$G$1,$I$1)))</f>
        <v>201.47</v>
      </c>
    </row>
    <row r="184" spans="5:12" ht="12.75">
      <c r="E184" s="1">
        <f ca="1">IF(OFFSET('WYCENA UFK'!A184,roboczy!$A$1,0)=0,$B$2,IF(OFFSET('WYCENA UFK'!A184,roboczy!$A$1,0)&gt;$B$2,$B$2,OFFSET('WYCENA UFK'!A184,roboczy!$A$1,0)))</f>
        <v>41333</v>
      </c>
      <c r="F184" s="10">
        <f ca="1">IF(OFFSET('WYCENA UFK'!A184,roboczy!$A$1,0)=0,$B$3,IF(OFFSET('WYCENA UFK'!A184,roboczy!$A$1,0)&gt;$B$2,$B$3,OFFSET('WYCENA UFK'!A184,roboczy!$A$1,$C$1)))</f>
        <v>26.09</v>
      </c>
      <c r="K184" s="1">
        <f ca="1">IF(OFFSET('WYCENA UFK-TFI'!A184,roboczy!$G$1,0)=0,$H$2,IF(OFFSET('WYCENA UFK-TFI'!A184,roboczy!$G$1,0)&gt;$H$2,$H$2,OFFSET('WYCENA UFK-TFI'!A184,roboczy!$G$1,0)))</f>
        <v>42460</v>
      </c>
      <c r="L184">
        <f ca="1">IF(OFFSET('WYCENA UFK-TFI'!A184,roboczy!$G$1,0)=0,$H$6,IF(OFFSET('WYCENA UFK-TFI'!A184,roboczy!$G$1,0)&gt;$H$5,$H$6,OFFSET('WYCENA UFK-TFI'!A184,roboczy!$G$1,$I$1)))</f>
        <v>201.6</v>
      </c>
    </row>
    <row r="185" spans="5:12" ht="12.75">
      <c r="E185" s="1">
        <f ca="1">IF(OFFSET('WYCENA UFK'!A185,roboczy!$A$1,0)=0,$B$2,IF(OFFSET('WYCENA UFK'!A185,roboczy!$A$1,0)&gt;$B$2,$B$2,OFFSET('WYCENA UFK'!A185,roboczy!$A$1,0)))</f>
        <v>41333</v>
      </c>
      <c r="F185" s="10">
        <f ca="1">IF(OFFSET('WYCENA UFK'!A185,roboczy!$A$1,0)=0,$B$3,IF(OFFSET('WYCENA UFK'!A185,roboczy!$A$1,0)&gt;$B$2,$B$3,OFFSET('WYCENA UFK'!A185,roboczy!$A$1,$C$1)))</f>
        <v>26.09</v>
      </c>
      <c r="K185" s="1">
        <f ca="1">IF(OFFSET('WYCENA UFK-TFI'!A185,roboczy!$G$1,0)=0,$H$2,IF(OFFSET('WYCENA UFK-TFI'!A185,roboczy!$G$1,0)&gt;$H$2,$H$2,OFFSET('WYCENA UFK-TFI'!A185,roboczy!$G$1,0)))</f>
        <v>42461</v>
      </c>
      <c r="L185">
        <f ca="1">IF(OFFSET('WYCENA UFK-TFI'!A185,roboczy!$G$1,0)=0,$H$6,IF(OFFSET('WYCENA UFK-TFI'!A185,roboczy!$G$1,0)&gt;$H$5,$H$6,OFFSET('WYCENA UFK-TFI'!A185,roboczy!$G$1,$I$1)))</f>
        <v>201.76</v>
      </c>
    </row>
    <row r="186" spans="5:12" ht="12.75">
      <c r="E186" s="1">
        <f ca="1">IF(OFFSET('WYCENA UFK'!A186,roboczy!$A$1,0)=0,$B$2,IF(OFFSET('WYCENA UFK'!A186,roboczy!$A$1,0)&gt;$B$2,$B$2,OFFSET('WYCENA UFK'!A186,roboczy!$A$1,0)))</f>
        <v>41333</v>
      </c>
      <c r="F186" s="10">
        <f ca="1">IF(OFFSET('WYCENA UFK'!A186,roboczy!$A$1,0)=0,$B$3,IF(OFFSET('WYCENA UFK'!A186,roboczy!$A$1,0)&gt;$B$2,$B$3,OFFSET('WYCENA UFK'!A186,roboczy!$A$1,$C$1)))</f>
        <v>26.09</v>
      </c>
      <c r="K186" s="1">
        <f ca="1">IF(OFFSET('WYCENA UFK-TFI'!A186,roboczy!$G$1,0)=0,$H$2,IF(OFFSET('WYCENA UFK-TFI'!A186,roboczy!$G$1,0)&gt;$H$2,$H$2,OFFSET('WYCENA UFK-TFI'!A186,roboczy!$G$1,0)))</f>
        <v>42464</v>
      </c>
      <c r="L186">
        <f ca="1">IF(OFFSET('WYCENA UFK-TFI'!A186,roboczy!$G$1,0)=0,$H$6,IF(OFFSET('WYCENA UFK-TFI'!A186,roboczy!$G$1,0)&gt;$H$5,$H$6,OFFSET('WYCENA UFK-TFI'!A186,roboczy!$G$1,$I$1)))</f>
        <v>201.6</v>
      </c>
    </row>
    <row r="187" spans="5:12" ht="12.75">
      <c r="E187" s="1">
        <f ca="1">IF(OFFSET('WYCENA UFK'!A187,roboczy!$A$1,0)=0,$B$2,IF(OFFSET('WYCENA UFK'!A187,roboczy!$A$1,0)&gt;$B$2,$B$2,OFFSET('WYCENA UFK'!A187,roboczy!$A$1,0)))</f>
        <v>41333</v>
      </c>
      <c r="F187" s="10">
        <f ca="1">IF(OFFSET('WYCENA UFK'!A187,roboczy!$A$1,0)=0,$B$3,IF(OFFSET('WYCENA UFK'!A187,roboczy!$A$1,0)&gt;$B$2,$B$3,OFFSET('WYCENA UFK'!A187,roboczy!$A$1,$C$1)))</f>
        <v>26.09</v>
      </c>
      <c r="K187" s="1">
        <f ca="1">IF(OFFSET('WYCENA UFK-TFI'!A187,roboczy!$G$1,0)=0,$H$2,IF(OFFSET('WYCENA UFK-TFI'!A187,roboczy!$G$1,0)&gt;$H$2,$H$2,OFFSET('WYCENA UFK-TFI'!A187,roboczy!$G$1,0)))</f>
        <v>42465</v>
      </c>
      <c r="L187">
        <f ca="1">IF(OFFSET('WYCENA UFK-TFI'!A187,roboczy!$G$1,0)=0,$H$6,IF(OFFSET('WYCENA UFK-TFI'!A187,roboczy!$G$1,0)&gt;$H$5,$H$6,OFFSET('WYCENA UFK-TFI'!A187,roboczy!$G$1,$I$1)))</f>
        <v>201.34</v>
      </c>
    </row>
    <row r="188" spans="5:12" ht="12.75">
      <c r="E188" s="1">
        <f ca="1">IF(OFFSET('WYCENA UFK'!A188,roboczy!$A$1,0)=0,$B$2,IF(OFFSET('WYCENA UFK'!A188,roboczy!$A$1,0)&gt;$B$2,$B$2,OFFSET('WYCENA UFK'!A188,roboczy!$A$1,0)))</f>
        <v>41333</v>
      </c>
      <c r="F188" s="10">
        <f ca="1">IF(OFFSET('WYCENA UFK'!A188,roboczy!$A$1,0)=0,$B$3,IF(OFFSET('WYCENA UFK'!A188,roboczy!$A$1,0)&gt;$B$2,$B$3,OFFSET('WYCENA UFK'!A188,roboczy!$A$1,$C$1)))</f>
        <v>26.09</v>
      </c>
      <c r="K188" s="1">
        <f ca="1">IF(OFFSET('WYCENA UFK-TFI'!A188,roboczy!$G$1,0)=0,$H$2,IF(OFFSET('WYCENA UFK-TFI'!A188,roboczy!$G$1,0)&gt;$H$2,$H$2,OFFSET('WYCENA UFK-TFI'!A188,roboczy!$G$1,0)))</f>
        <v>42466</v>
      </c>
      <c r="L188">
        <f ca="1">IF(OFFSET('WYCENA UFK-TFI'!A188,roboczy!$G$1,0)=0,$H$6,IF(OFFSET('WYCENA UFK-TFI'!A188,roboczy!$G$1,0)&gt;$H$5,$H$6,OFFSET('WYCENA UFK-TFI'!A188,roboczy!$G$1,$I$1)))</f>
        <v>201.21</v>
      </c>
    </row>
    <row r="189" spans="5:12" ht="12.75">
      <c r="E189" s="1">
        <f ca="1">IF(OFFSET('WYCENA UFK'!A189,roboczy!$A$1,0)=0,$B$2,IF(OFFSET('WYCENA UFK'!A189,roboczy!$A$1,0)&gt;$B$2,$B$2,OFFSET('WYCENA UFK'!A189,roboczy!$A$1,0)))</f>
        <v>41333</v>
      </c>
      <c r="F189" s="10">
        <f ca="1">IF(OFFSET('WYCENA UFK'!A189,roboczy!$A$1,0)=0,$B$3,IF(OFFSET('WYCENA UFK'!A189,roboczy!$A$1,0)&gt;$B$2,$B$3,OFFSET('WYCENA UFK'!A189,roboczy!$A$1,$C$1)))</f>
        <v>26.09</v>
      </c>
      <c r="K189" s="1">
        <f ca="1">IF(OFFSET('WYCENA UFK-TFI'!A189,roboczy!$G$1,0)=0,$H$2,IF(OFFSET('WYCENA UFK-TFI'!A189,roboczy!$G$1,0)&gt;$H$2,$H$2,OFFSET('WYCENA UFK-TFI'!A189,roboczy!$G$1,0)))</f>
        <v>42467</v>
      </c>
      <c r="L189">
        <f ca="1">IF(OFFSET('WYCENA UFK-TFI'!A189,roboczy!$G$1,0)=0,$H$6,IF(OFFSET('WYCENA UFK-TFI'!A189,roboczy!$G$1,0)&gt;$H$5,$H$6,OFFSET('WYCENA UFK-TFI'!A189,roboczy!$G$1,$I$1)))</f>
        <v>200.9</v>
      </c>
    </row>
    <row r="190" spans="5:12" ht="12.75">
      <c r="E190" s="1">
        <f ca="1">IF(OFFSET('WYCENA UFK'!A190,roboczy!$A$1,0)=0,$B$2,IF(OFFSET('WYCENA UFK'!A190,roboczy!$A$1,0)&gt;$B$2,$B$2,OFFSET('WYCENA UFK'!A190,roboczy!$A$1,0)))</f>
        <v>41333</v>
      </c>
      <c r="F190" s="10">
        <f ca="1">IF(OFFSET('WYCENA UFK'!A190,roboczy!$A$1,0)=0,$B$3,IF(OFFSET('WYCENA UFK'!A190,roboczy!$A$1,0)&gt;$B$2,$B$3,OFFSET('WYCENA UFK'!A190,roboczy!$A$1,$C$1)))</f>
        <v>26.09</v>
      </c>
      <c r="K190" s="1">
        <f ca="1">IF(OFFSET('WYCENA UFK-TFI'!A190,roboczy!$G$1,0)=0,$H$2,IF(OFFSET('WYCENA UFK-TFI'!A190,roboczy!$G$1,0)&gt;$H$2,$H$2,OFFSET('WYCENA UFK-TFI'!A190,roboczy!$G$1,0)))</f>
        <v>42468</v>
      </c>
      <c r="L190">
        <f ca="1">IF(OFFSET('WYCENA UFK-TFI'!A190,roboczy!$G$1,0)=0,$H$6,IF(OFFSET('WYCENA UFK-TFI'!A190,roboczy!$G$1,0)&gt;$H$5,$H$6,OFFSET('WYCENA UFK-TFI'!A190,roboczy!$G$1,$I$1)))</f>
        <v>201.14</v>
      </c>
    </row>
    <row r="191" spans="5:12" ht="12.75">
      <c r="E191" s="1">
        <f ca="1">IF(OFFSET('WYCENA UFK'!A191,roboczy!$A$1,0)=0,$B$2,IF(OFFSET('WYCENA UFK'!A191,roboczy!$A$1,0)&gt;$B$2,$B$2,OFFSET('WYCENA UFK'!A191,roboczy!$A$1,0)))</f>
        <v>41333</v>
      </c>
      <c r="F191" s="10">
        <f ca="1">IF(OFFSET('WYCENA UFK'!A191,roboczy!$A$1,0)=0,$B$3,IF(OFFSET('WYCENA UFK'!A191,roboczy!$A$1,0)&gt;$B$2,$B$3,OFFSET('WYCENA UFK'!A191,roboczy!$A$1,$C$1)))</f>
        <v>26.09</v>
      </c>
      <c r="K191" s="1">
        <f ca="1">IF(OFFSET('WYCENA UFK-TFI'!A191,roboczy!$G$1,0)=0,$H$2,IF(OFFSET('WYCENA UFK-TFI'!A191,roboczy!$G$1,0)&gt;$H$2,$H$2,OFFSET('WYCENA UFK-TFI'!A191,roboczy!$G$1,0)))</f>
        <v>42471</v>
      </c>
      <c r="L191">
        <f ca="1">IF(OFFSET('WYCENA UFK-TFI'!A191,roboczy!$G$1,0)=0,$H$6,IF(OFFSET('WYCENA UFK-TFI'!A191,roboczy!$G$1,0)&gt;$H$5,$H$6,OFFSET('WYCENA UFK-TFI'!A191,roboczy!$G$1,$I$1)))</f>
        <v>201.31</v>
      </c>
    </row>
    <row r="192" spans="5:12" ht="12.75">
      <c r="E192" s="1">
        <f ca="1">IF(OFFSET('WYCENA UFK'!A192,roboczy!$A$1,0)=0,$B$2,IF(OFFSET('WYCENA UFK'!A192,roboczy!$A$1,0)&gt;$B$2,$B$2,OFFSET('WYCENA UFK'!A192,roboczy!$A$1,0)))</f>
        <v>41333</v>
      </c>
      <c r="F192" s="10">
        <f ca="1">IF(OFFSET('WYCENA UFK'!A192,roboczy!$A$1,0)=0,$B$3,IF(OFFSET('WYCENA UFK'!A192,roboczy!$A$1,0)&gt;$B$2,$B$3,OFFSET('WYCENA UFK'!A192,roboczy!$A$1,$C$1)))</f>
        <v>26.09</v>
      </c>
      <c r="K192" s="1">
        <f ca="1">IF(OFFSET('WYCENA UFK-TFI'!A192,roboczy!$G$1,0)=0,$H$2,IF(OFFSET('WYCENA UFK-TFI'!A192,roboczy!$G$1,0)&gt;$H$2,$H$2,OFFSET('WYCENA UFK-TFI'!A192,roboczy!$G$1,0)))</f>
        <v>42472</v>
      </c>
      <c r="L192">
        <f ca="1">IF(OFFSET('WYCENA UFK-TFI'!A192,roboczy!$G$1,0)=0,$H$6,IF(OFFSET('WYCENA UFK-TFI'!A192,roboczy!$G$1,0)&gt;$H$5,$H$6,OFFSET('WYCENA UFK-TFI'!A192,roboczy!$G$1,$I$1)))</f>
        <v>201.23</v>
      </c>
    </row>
    <row r="193" spans="5:12" ht="12.75">
      <c r="E193" s="1">
        <f ca="1">IF(OFFSET('WYCENA UFK'!A193,roboczy!$A$1,0)=0,$B$2,IF(OFFSET('WYCENA UFK'!A193,roboczy!$A$1,0)&gt;$B$2,$B$2,OFFSET('WYCENA UFK'!A193,roboczy!$A$1,0)))</f>
        <v>41333</v>
      </c>
      <c r="F193" s="10">
        <f ca="1">IF(OFFSET('WYCENA UFK'!A193,roboczy!$A$1,0)=0,$B$3,IF(OFFSET('WYCENA UFK'!A193,roboczy!$A$1,0)&gt;$B$2,$B$3,OFFSET('WYCENA UFK'!A193,roboczy!$A$1,$C$1)))</f>
        <v>26.09</v>
      </c>
      <c r="K193" s="1">
        <f ca="1">IF(OFFSET('WYCENA UFK-TFI'!A193,roboczy!$G$1,0)=0,$H$2,IF(OFFSET('WYCENA UFK-TFI'!A193,roboczy!$G$1,0)&gt;$H$2,$H$2,OFFSET('WYCENA UFK-TFI'!A193,roboczy!$G$1,0)))</f>
        <v>42473</v>
      </c>
      <c r="L193">
        <f ca="1">IF(OFFSET('WYCENA UFK-TFI'!A193,roboczy!$G$1,0)=0,$H$6,IF(OFFSET('WYCENA UFK-TFI'!A193,roboczy!$G$1,0)&gt;$H$5,$H$6,OFFSET('WYCENA UFK-TFI'!A193,roboczy!$G$1,$I$1)))</f>
        <v>201.2</v>
      </c>
    </row>
    <row r="194" spans="5:12" ht="12.75">
      <c r="E194" s="1">
        <f ca="1">IF(OFFSET('WYCENA UFK'!A194,roboczy!$A$1,0)=0,$B$2,IF(OFFSET('WYCENA UFK'!A194,roboczy!$A$1,0)&gt;$B$2,$B$2,OFFSET('WYCENA UFK'!A194,roboczy!$A$1,0)))</f>
        <v>41333</v>
      </c>
      <c r="F194" s="10">
        <f ca="1">IF(OFFSET('WYCENA UFK'!A194,roboczy!$A$1,0)=0,$B$3,IF(OFFSET('WYCENA UFK'!A194,roboczy!$A$1,0)&gt;$B$2,$B$3,OFFSET('WYCENA UFK'!A194,roboczy!$A$1,$C$1)))</f>
        <v>26.09</v>
      </c>
      <c r="K194" s="1">
        <f ca="1">IF(OFFSET('WYCENA UFK-TFI'!A194,roboczy!$G$1,0)=0,$H$2,IF(OFFSET('WYCENA UFK-TFI'!A194,roboczy!$G$1,0)&gt;$H$2,$H$2,OFFSET('WYCENA UFK-TFI'!A194,roboczy!$G$1,0)))</f>
        <v>42474</v>
      </c>
      <c r="L194">
        <f ca="1">IF(OFFSET('WYCENA UFK-TFI'!A194,roboczy!$G$1,0)=0,$H$6,IF(OFFSET('WYCENA UFK-TFI'!A194,roboczy!$G$1,0)&gt;$H$5,$H$6,OFFSET('WYCENA UFK-TFI'!A194,roboczy!$G$1,$I$1)))</f>
        <v>201.1</v>
      </c>
    </row>
    <row r="195" spans="5:12" ht="12.75">
      <c r="E195" s="1">
        <f ca="1">IF(OFFSET('WYCENA UFK'!A195,roboczy!$A$1,0)=0,$B$2,IF(OFFSET('WYCENA UFK'!A195,roboczy!$A$1,0)&gt;$B$2,$B$2,OFFSET('WYCENA UFK'!A195,roboczy!$A$1,0)))</f>
        <v>41333</v>
      </c>
      <c r="F195" s="10">
        <f ca="1">IF(OFFSET('WYCENA UFK'!A195,roboczy!$A$1,0)=0,$B$3,IF(OFFSET('WYCENA UFK'!A195,roboczy!$A$1,0)&gt;$B$2,$B$3,OFFSET('WYCENA UFK'!A195,roboczy!$A$1,$C$1)))</f>
        <v>26.09</v>
      </c>
      <c r="K195" s="1">
        <f ca="1">IF(OFFSET('WYCENA UFK-TFI'!A195,roboczy!$G$1,0)=0,$H$2,IF(OFFSET('WYCENA UFK-TFI'!A195,roboczy!$G$1,0)&gt;$H$2,$H$2,OFFSET('WYCENA UFK-TFI'!A195,roboczy!$G$1,0)))</f>
        <v>42475</v>
      </c>
      <c r="L195">
        <f ca="1">IF(OFFSET('WYCENA UFK-TFI'!A195,roboczy!$G$1,0)=0,$H$6,IF(OFFSET('WYCENA UFK-TFI'!A195,roboczy!$G$1,0)&gt;$H$5,$H$6,OFFSET('WYCENA UFK-TFI'!A195,roboczy!$G$1,$I$1)))</f>
        <v>201.12</v>
      </c>
    </row>
    <row r="196" spans="5:12" ht="12.75">
      <c r="E196" s="1">
        <f ca="1">IF(OFFSET('WYCENA UFK'!A196,roboczy!$A$1,0)=0,$B$2,IF(OFFSET('WYCENA UFK'!A196,roboczy!$A$1,0)&gt;$B$2,$B$2,OFFSET('WYCENA UFK'!A196,roboczy!$A$1,0)))</f>
        <v>41333</v>
      </c>
      <c r="F196" s="10">
        <f ca="1">IF(OFFSET('WYCENA UFK'!A196,roboczy!$A$1,0)=0,$B$3,IF(OFFSET('WYCENA UFK'!A196,roboczy!$A$1,0)&gt;$B$2,$B$3,OFFSET('WYCENA UFK'!A196,roboczy!$A$1,$C$1)))</f>
        <v>26.09</v>
      </c>
      <c r="K196" s="1">
        <f ca="1">IF(OFFSET('WYCENA UFK-TFI'!A196,roboczy!$G$1,0)=0,$H$2,IF(OFFSET('WYCENA UFK-TFI'!A196,roboczy!$G$1,0)&gt;$H$2,$H$2,OFFSET('WYCENA UFK-TFI'!A196,roboczy!$G$1,0)))</f>
        <v>42478</v>
      </c>
      <c r="L196">
        <f ca="1">IF(OFFSET('WYCENA UFK-TFI'!A196,roboczy!$G$1,0)=0,$H$6,IF(OFFSET('WYCENA UFK-TFI'!A196,roboczy!$G$1,0)&gt;$H$5,$H$6,OFFSET('WYCENA UFK-TFI'!A196,roboczy!$G$1,$I$1)))</f>
        <v>201.14</v>
      </c>
    </row>
    <row r="197" spans="5:12" ht="12.75">
      <c r="E197" s="1">
        <f ca="1">IF(OFFSET('WYCENA UFK'!A197,roboczy!$A$1,0)=0,$B$2,IF(OFFSET('WYCENA UFK'!A197,roboczy!$A$1,0)&gt;$B$2,$B$2,OFFSET('WYCENA UFK'!A197,roboczy!$A$1,0)))</f>
        <v>41333</v>
      </c>
      <c r="F197" s="10">
        <f ca="1">IF(OFFSET('WYCENA UFK'!A197,roboczy!$A$1,0)=0,$B$3,IF(OFFSET('WYCENA UFK'!A197,roboczy!$A$1,0)&gt;$B$2,$B$3,OFFSET('WYCENA UFK'!A197,roboczy!$A$1,$C$1)))</f>
        <v>26.09</v>
      </c>
      <c r="K197" s="1">
        <f ca="1">IF(OFFSET('WYCENA UFK-TFI'!A197,roboczy!$G$1,0)=0,$H$2,IF(OFFSET('WYCENA UFK-TFI'!A197,roboczy!$G$1,0)&gt;$H$2,$H$2,OFFSET('WYCENA UFK-TFI'!A197,roboczy!$G$1,0)))</f>
        <v>42479</v>
      </c>
      <c r="L197">
        <f ca="1">IF(OFFSET('WYCENA UFK-TFI'!A197,roboczy!$G$1,0)=0,$H$6,IF(OFFSET('WYCENA UFK-TFI'!A197,roboczy!$G$1,0)&gt;$H$5,$H$6,OFFSET('WYCENA UFK-TFI'!A197,roboczy!$G$1,$I$1)))</f>
        <v>201.24</v>
      </c>
    </row>
    <row r="198" spans="5:12" ht="12.75">
      <c r="E198" s="1">
        <f ca="1">IF(OFFSET('WYCENA UFK'!A198,roboczy!$A$1,0)=0,$B$2,IF(OFFSET('WYCENA UFK'!A198,roboczy!$A$1,0)&gt;$B$2,$B$2,OFFSET('WYCENA UFK'!A198,roboczy!$A$1,0)))</f>
        <v>41333</v>
      </c>
      <c r="F198" s="10">
        <f ca="1">IF(OFFSET('WYCENA UFK'!A198,roboczy!$A$1,0)=0,$B$3,IF(OFFSET('WYCENA UFK'!A198,roboczy!$A$1,0)&gt;$B$2,$B$3,OFFSET('WYCENA UFK'!A198,roboczy!$A$1,$C$1)))</f>
        <v>26.09</v>
      </c>
      <c r="K198" s="1">
        <f ca="1">IF(OFFSET('WYCENA UFK-TFI'!A198,roboczy!$G$1,0)=0,$H$2,IF(OFFSET('WYCENA UFK-TFI'!A198,roboczy!$G$1,0)&gt;$H$2,$H$2,OFFSET('WYCENA UFK-TFI'!A198,roboczy!$G$1,0)))</f>
        <v>42480</v>
      </c>
      <c r="L198">
        <f ca="1">IF(OFFSET('WYCENA UFK-TFI'!A198,roboczy!$G$1,0)=0,$H$6,IF(OFFSET('WYCENA UFK-TFI'!A198,roboczy!$G$1,0)&gt;$H$5,$H$6,OFFSET('WYCENA UFK-TFI'!A198,roboczy!$G$1,$I$1)))</f>
        <v>201.45</v>
      </c>
    </row>
    <row r="199" spans="5:12" ht="12.75">
      <c r="E199" s="1">
        <f ca="1">IF(OFFSET('WYCENA UFK'!A199,roboczy!$A$1,0)=0,$B$2,IF(OFFSET('WYCENA UFK'!A199,roboczy!$A$1,0)&gt;$B$2,$B$2,OFFSET('WYCENA UFK'!A199,roboczy!$A$1,0)))</f>
        <v>41333</v>
      </c>
      <c r="F199" s="10">
        <f ca="1">IF(OFFSET('WYCENA UFK'!A199,roboczy!$A$1,0)=0,$B$3,IF(OFFSET('WYCENA UFK'!A199,roboczy!$A$1,0)&gt;$B$2,$B$3,OFFSET('WYCENA UFK'!A199,roboczy!$A$1,$C$1)))</f>
        <v>26.09</v>
      </c>
      <c r="K199" s="1">
        <f ca="1">IF(OFFSET('WYCENA UFK-TFI'!A199,roboczy!$G$1,0)=0,$H$2,IF(OFFSET('WYCENA UFK-TFI'!A199,roboczy!$G$1,0)&gt;$H$2,$H$2,OFFSET('WYCENA UFK-TFI'!A199,roboczy!$G$1,0)))</f>
        <v>42481</v>
      </c>
      <c r="L199">
        <f ca="1">IF(OFFSET('WYCENA UFK-TFI'!A199,roboczy!$G$1,0)=0,$H$6,IF(OFFSET('WYCENA UFK-TFI'!A199,roboczy!$G$1,0)&gt;$H$5,$H$6,OFFSET('WYCENA UFK-TFI'!A199,roboczy!$G$1,$I$1)))</f>
        <v>201.38</v>
      </c>
    </row>
    <row r="200" spans="5:12" ht="12.75">
      <c r="E200" s="1">
        <f ca="1">IF(OFFSET('WYCENA UFK'!A200,roboczy!$A$1,0)=0,$B$2,IF(OFFSET('WYCENA UFK'!A200,roboczy!$A$1,0)&gt;$B$2,$B$2,OFFSET('WYCENA UFK'!A200,roboczy!$A$1,0)))</f>
        <v>41333</v>
      </c>
      <c r="F200" s="10">
        <f ca="1">IF(OFFSET('WYCENA UFK'!A200,roboczy!$A$1,0)=0,$B$3,IF(OFFSET('WYCENA UFK'!A200,roboczy!$A$1,0)&gt;$B$2,$B$3,OFFSET('WYCENA UFK'!A200,roboczy!$A$1,$C$1)))</f>
        <v>26.09</v>
      </c>
      <c r="K200" s="1">
        <f ca="1">IF(OFFSET('WYCENA UFK-TFI'!A200,roboczy!$G$1,0)=0,$H$2,IF(OFFSET('WYCENA UFK-TFI'!A200,roboczy!$G$1,0)&gt;$H$2,$H$2,OFFSET('WYCENA UFK-TFI'!A200,roboczy!$G$1,0)))</f>
        <v>42482</v>
      </c>
      <c r="L200">
        <f ca="1">IF(OFFSET('WYCENA UFK-TFI'!A200,roboczy!$G$1,0)=0,$H$6,IF(OFFSET('WYCENA UFK-TFI'!A200,roboczy!$G$1,0)&gt;$H$5,$H$6,OFFSET('WYCENA UFK-TFI'!A200,roboczy!$G$1,$I$1)))</f>
        <v>201.18</v>
      </c>
    </row>
    <row r="201" spans="5:12" ht="12.75">
      <c r="E201" s="1">
        <f ca="1">IF(OFFSET('WYCENA UFK'!A201,roboczy!$A$1,0)=0,$B$2,IF(OFFSET('WYCENA UFK'!A201,roboczy!$A$1,0)&gt;$B$2,$B$2,OFFSET('WYCENA UFK'!A201,roboczy!$A$1,0)))</f>
        <v>41333</v>
      </c>
      <c r="F201" s="10">
        <f ca="1">IF(OFFSET('WYCENA UFK'!A201,roboczy!$A$1,0)=0,$B$3,IF(OFFSET('WYCENA UFK'!A201,roboczy!$A$1,0)&gt;$B$2,$B$3,OFFSET('WYCENA UFK'!A201,roboczy!$A$1,$C$1)))</f>
        <v>26.09</v>
      </c>
      <c r="K201" s="1">
        <f ca="1">IF(OFFSET('WYCENA UFK-TFI'!A201,roboczy!$G$1,0)=0,$H$2,IF(OFFSET('WYCENA UFK-TFI'!A201,roboczy!$G$1,0)&gt;$H$2,$H$2,OFFSET('WYCENA UFK-TFI'!A201,roboczy!$G$1,0)))</f>
        <v>42485</v>
      </c>
      <c r="L201">
        <f ca="1">IF(OFFSET('WYCENA UFK-TFI'!A201,roboczy!$G$1,0)=0,$H$6,IF(OFFSET('WYCENA UFK-TFI'!A201,roboczy!$G$1,0)&gt;$H$5,$H$6,OFFSET('WYCENA UFK-TFI'!A201,roboczy!$G$1,$I$1)))</f>
        <v>201.12</v>
      </c>
    </row>
    <row r="202" spans="5:12" ht="12.75">
      <c r="E202" s="1">
        <f ca="1">IF(OFFSET('WYCENA UFK'!A202,roboczy!$A$1,0)=0,$B$2,IF(OFFSET('WYCENA UFK'!A202,roboczy!$A$1,0)&gt;$B$2,$B$2,OFFSET('WYCENA UFK'!A202,roboczy!$A$1,0)))</f>
        <v>41333</v>
      </c>
      <c r="F202" s="10">
        <f ca="1">IF(OFFSET('WYCENA UFK'!A202,roboczy!$A$1,0)=0,$B$3,IF(OFFSET('WYCENA UFK'!A202,roboczy!$A$1,0)&gt;$B$2,$B$3,OFFSET('WYCENA UFK'!A202,roboczy!$A$1,$C$1)))</f>
        <v>26.09</v>
      </c>
      <c r="K202" s="1">
        <f ca="1">IF(OFFSET('WYCENA UFK-TFI'!A202,roboczy!$G$1,0)=0,$H$2,IF(OFFSET('WYCENA UFK-TFI'!A202,roboczy!$G$1,0)&gt;$H$2,$H$2,OFFSET('WYCENA UFK-TFI'!A202,roboczy!$G$1,0)))</f>
        <v>42486</v>
      </c>
      <c r="L202">
        <f ca="1">IF(OFFSET('WYCENA UFK-TFI'!A202,roboczy!$G$1,0)=0,$H$6,IF(OFFSET('WYCENA UFK-TFI'!A202,roboczy!$G$1,0)&gt;$H$5,$H$6,OFFSET('WYCENA UFK-TFI'!A202,roboczy!$G$1,$I$1)))</f>
        <v>201.16</v>
      </c>
    </row>
    <row r="203" spans="5:12" ht="12.75">
      <c r="E203" s="1">
        <f ca="1">IF(OFFSET('WYCENA UFK'!A203,roboczy!$A$1,0)=0,$B$2,IF(OFFSET('WYCENA UFK'!A203,roboczy!$A$1,0)&gt;$B$2,$B$2,OFFSET('WYCENA UFK'!A203,roboczy!$A$1,0)))</f>
        <v>41333</v>
      </c>
      <c r="F203" s="10">
        <f ca="1">IF(OFFSET('WYCENA UFK'!A203,roboczy!$A$1,0)=0,$B$3,IF(OFFSET('WYCENA UFK'!A203,roboczy!$A$1,0)&gt;$B$2,$B$3,OFFSET('WYCENA UFK'!A203,roboczy!$A$1,$C$1)))</f>
        <v>26.09</v>
      </c>
      <c r="K203" s="1">
        <f ca="1">IF(OFFSET('WYCENA UFK-TFI'!A203,roboczy!$G$1,0)=0,$H$2,IF(OFFSET('WYCENA UFK-TFI'!A203,roboczy!$G$1,0)&gt;$H$2,$H$2,OFFSET('WYCENA UFK-TFI'!A203,roboczy!$G$1,0)))</f>
        <v>42487</v>
      </c>
      <c r="L203">
        <f ca="1">IF(OFFSET('WYCENA UFK-TFI'!A203,roboczy!$G$1,0)=0,$H$6,IF(OFFSET('WYCENA UFK-TFI'!A203,roboczy!$G$1,0)&gt;$H$5,$H$6,OFFSET('WYCENA UFK-TFI'!A203,roboczy!$G$1,$I$1)))</f>
        <v>201.35</v>
      </c>
    </row>
    <row r="204" spans="5:12" ht="12.75">
      <c r="E204" s="1">
        <f ca="1">IF(OFFSET('WYCENA UFK'!A204,roboczy!$A$1,0)=0,$B$2,IF(OFFSET('WYCENA UFK'!A204,roboczy!$A$1,0)&gt;$B$2,$B$2,OFFSET('WYCENA UFK'!A204,roboczy!$A$1,0)))</f>
        <v>41333</v>
      </c>
      <c r="F204" s="10">
        <f ca="1">IF(OFFSET('WYCENA UFK'!A204,roboczy!$A$1,0)=0,$B$3,IF(OFFSET('WYCENA UFK'!A204,roboczy!$A$1,0)&gt;$B$2,$B$3,OFFSET('WYCENA UFK'!A204,roboczy!$A$1,$C$1)))</f>
        <v>26.09</v>
      </c>
      <c r="K204" s="1">
        <f ca="1">IF(OFFSET('WYCENA UFK-TFI'!A204,roboczy!$G$1,0)=0,$H$2,IF(OFFSET('WYCENA UFK-TFI'!A204,roboczy!$G$1,0)&gt;$H$2,$H$2,OFFSET('WYCENA UFK-TFI'!A204,roboczy!$G$1,0)))</f>
        <v>42488</v>
      </c>
      <c r="L204">
        <f ca="1">IF(OFFSET('WYCENA UFK-TFI'!A204,roboczy!$G$1,0)=0,$H$6,IF(OFFSET('WYCENA UFK-TFI'!A204,roboczy!$G$1,0)&gt;$H$5,$H$6,OFFSET('WYCENA UFK-TFI'!A204,roboczy!$G$1,$I$1)))</f>
        <v>201.27</v>
      </c>
    </row>
    <row r="205" spans="5:12" ht="12.75">
      <c r="E205" s="1">
        <f ca="1">IF(OFFSET('WYCENA UFK'!A205,roboczy!$A$1,0)=0,$B$2,IF(OFFSET('WYCENA UFK'!A205,roboczy!$A$1,0)&gt;$B$2,$B$2,OFFSET('WYCENA UFK'!A205,roboczy!$A$1,0)))</f>
        <v>41333</v>
      </c>
      <c r="F205" s="10">
        <f ca="1">IF(OFFSET('WYCENA UFK'!A205,roboczy!$A$1,0)=0,$B$3,IF(OFFSET('WYCENA UFK'!A205,roboczy!$A$1,0)&gt;$B$2,$B$3,OFFSET('WYCENA UFK'!A205,roboczy!$A$1,$C$1)))</f>
        <v>26.09</v>
      </c>
      <c r="K205" s="1">
        <f ca="1">IF(OFFSET('WYCENA UFK-TFI'!A205,roboczy!$G$1,0)=0,$H$2,IF(OFFSET('WYCENA UFK-TFI'!A205,roboczy!$G$1,0)&gt;$H$2,$H$2,OFFSET('WYCENA UFK-TFI'!A205,roboczy!$G$1,0)))</f>
        <v>42489</v>
      </c>
      <c r="L205">
        <f ca="1">IF(OFFSET('WYCENA UFK-TFI'!A205,roboczy!$G$1,0)=0,$H$6,IF(OFFSET('WYCENA UFK-TFI'!A205,roboczy!$G$1,0)&gt;$H$5,$H$6,OFFSET('WYCENA UFK-TFI'!A205,roboczy!$G$1,$I$1)))</f>
        <v>201.25</v>
      </c>
    </row>
    <row r="206" spans="5:12" ht="12.75">
      <c r="E206" s="1">
        <f ca="1">IF(OFFSET('WYCENA UFK'!A206,roboczy!$A$1,0)=0,$B$2,IF(OFFSET('WYCENA UFK'!A206,roboczy!$A$1,0)&gt;$B$2,$B$2,OFFSET('WYCENA UFK'!A206,roboczy!$A$1,0)))</f>
        <v>41333</v>
      </c>
      <c r="F206" s="10">
        <f ca="1">IF(OFFSET('WYCENA UFK'!A206,roboczy!$A$1,0)=0,$B$3,IF(OFFSET('WYCENA UFK'!A206,roboczy!$A$1,0)&gt;$B$2,$B$3,OFFSET('WYCENA UFK'!A206,roboczy!$A$1,$C$1)))</f>
        <v>26.09</v>
      </c>
      <c r="K206" s="1">
        <f ca="1">IF(OFFSET('WYCENA UFK-TFI'!A206,roboczy!$G$1,0)=0,$H$2,IF(OFFSET('WYCENA UFK-TFI'!A206,roboczy!$G$1,0)&gt;$H$2,$H$2,OFFSET('WYCENA UFK-TFI'!A206,roboczy!$G$1,0)))</f>
        <v>42492</v>
      </c>
      <c r="L206">
        <f ca="1">IF(OFFSET('WYCENA UFK-TFI'!A206,roboczy!$G$1,0)=0,$H$6,IF(OFFSET('WYCENA UFK-TFI'!A206,roboczy!$G$1,0)&gt;$H$5,$H$6,OFFSET('WYCENA UFK-TFI'!A206,roboczy!$G$1,$I$1)))</f>
        <v>201.12</v>
      </c>
    </row>
    <row r="207" spans="5:12" ht="12.75">
      <c r="E207" s="1">
        <f ca="1">IF(OFFSET('WYCENA UFK'!A207,roboczy!$A$1,0)=0,$B$2,IF(OFFSET('WYCENA UFK'!A207,roboczy!$A$1,0)&gt;$B$2,$B$2,OFFSET('WYCENA UFK'!A207,roboczy!$A$1,0)))</f>
        <v>41333</v>
      </c>
      <c r="F207" s="10">
        <f ca="1">IF(OFFSET('WYCENA UFK'!A207,roboczy!$A$1,0)=0,$B$3,IF(OFFSET('WYCENA UFK'!A207,roboczy!$A$1,0)&gt;$B$2,$B$3,OFFSET('WYCENA UFK'!A207,roboczy!$A$1,$C$1)))</f>
        <v>26.09</v>
      </c>
      <c r="K207" s="1">
        <f ca="1">IF(OFFSET('WYCENA UFK-TFI'!A207,roboczy!$G$1,0)=0,$H$2,IF(OFFSET('WYCENA UFK-TFI'!A207,roboczy!$G$1,0)&gt;$H$2,$H$2,OFFSET('WYCENA UFK-TFI'!A207,roboczy!$G$1,0)))</f>
        <v>42494</v>
      </c>
      <c r="L207">
        <f ca="1">IF(OFFSET('WYCENA UFK-TFI'!A207,roboczy!$G$1,0)=0,$H$6,IF(OFFSET('WYCENA UFK-TFI'!A207,roboczy!$G$1,0)&gt;$H$5,$H$6,OFFSET('WYCENA UFK-TFI'!A207,roboczy!$G$1,$I$1)))</f>
        <v>200.93</v>
      </c>
    </row>
    <row r="208" spans="5:12" ht="12.75">
      <c r="E208" s="1">
        <f ca="1">IF(OFFSET('WYCENA UFK'!A208,roboczy!$A$1,0)=0,$B$2,IF(OFFSET('WYCENA UFK'!A208,roboczy!$A$1,0)&gt;$B$2,$B$2,OFFSET('WYCENA UFK'!A208,roboczy!$A$1,0)))</f>
        <v>41333</v>
      </c>
      <c r="F208" s="10">
        <f ca="1">IF(OFFSET('WYCENA UFK'!A208,roboczy!$A$1,0)=0,$B$3,IF(OFFSET('WYCENA UFK'!A208,roboczy!$A$1,0)&gt;$B$2,$B$3,OFFSET('WYCENA UFK'!A208,roboczy!$A$1,$C$1)))</f>
        <v>26.09</v>
      </c>
      <c r="K208" s="1">
        <f ca="1">IF(OFFSET('WYCENA UFK-TFI'!A208,roboczy!$G$1,0)=0,$H$2,IF(OFFSET('WYCENA UFK-TFI'!A208,roboczy!$G$1,0)&gt;$H$2,$H$2,OFFSET('WYCENA UFK-TFI'!A208,roboczy!$G$1,0)))</f>
        <v>42495</v>
      </c>
      <c r="L208">
        <f ca="1">IF(OFFSET('WYCENA UFK-TFI'!A208,roboczy!$G$1,0)=0,$H$6,IF(OFFSET('WYCENA UFK-TFI'!A208,roboczy!$G$1,0)&gt;$H$5,$H$6,OFFSET('WYCENA UFK-TFI'!A208,roboczy!$G$1,$I$1)))</f>
        <v>200.96</v>
      </c>
    </row>
    <row r="209" spans="5:12" ht="12.75">
      <c r="E209" s="1">
        <f ca="1">IF(OFFSET('WYCENA UFK'!A209,roboczy!$A$1,0)=0,$B$2,IF(OFFSET('WYCENA UFK'!A209,roboczy!$A$1,0)&gt;$B$2,$B$2,OFFSET('WYCENA UFK'!A209,roboczy!$A$1,0)))</f>
        <v>41333</v>
      </c>
      <c r="F209" s="10">
        <f ca="1">IF(OFFSET('WYCENA UFK'!A209,roboczy!$A$1,0)=0,$B$3,IF(OFFSET('WYCENA UFK'!A209,roboczy!$A$1,0)&gt;$B$2,$B$3,OFFSET('WYCENA UFK'!A209,roboczy!$A$1,$C$1)))</f>
        <v>26.09</v>
      </c>
      <c r="K209" s="1">
        <f ca="1">IF(OFFSET('WYCENA UFK-TFI'!A209,roboczy!$G$1,0)=0,$H$2,IF(OFFSET('WYCENA UFK-TFI'!A209,roboczy!$G$1,0)&gt;$H$2,$H$2,OFFSET('WYCENA UFK-TFI'!A209,roboczy!$G$1,0)))</f>
        <v>42496</v>
      </c>
      <c r="L209">
        <f ca="1">IF(OFFSET('WYCENA UFK-TFI'!A209,roboczy!$G$1,0)=0,$H$6,IF(OFFSET('WYCENA UFK-TFI'!A209,roboczy!$G$1,0)&gt;$H$5,$H$6,OFFSET('WYCENA UFK-TFI'!A209,roboczy!$G$1,$I$1)))</f>
        <v>201.12</v>
      </c>
    </row>
    <row r="210" spans="5:12" ht="12.75">
      <c r="E210" s="1">
        <f ca="1">IF(OFFSET('WYCENA UFK'!A210,roboczy!$A$1,0)=0,$B$2,IF(OFFSET('WYCENA UFK'!A210,roboczy!$A$1,0)&gt;$B$2,$B$2,OFFSET('WYCENA UFK'!A210,roboczy!$A$1,0)))</f>
        <v>41333</v>
      </c>
      <c r="F210" s="10">
        <f ca="1">IF(OFFSET('WYCENA UFK'!A210,roboczy!$A$1,0)=0,$B$3,IF(OFFSET('WYCENA UFK'!A210,roboczy!$A$1,0)&gt;$B$2,$B$3,OFFSET('WYCENA UFK'!A210,roboczy!$A$1,$C$1)))</f>
        <v>26.09</v>
      </c>
      <c r="K210" s="1">
        <f ca="1">IF(OFFSET('WYCENA UFK-TFI'!A210,roboczy!$G$1,0)=0,$H$2,IF(OFFSET('WYCENA UFK-TFI'!A210,roboczy!$G$1,0)&gt;$H$2,$H$2,OFFSET('WYCENA UFK-TFI'!A210,roboczy!$G$1,0)))</f>
        <v>42499</v>
      </c>
      <c r="L210">
        <f ca="1">IF(OFFSET('WYCENA UFK-TFI'!A210,roboczy!$G$1,0)=0,$H$6,IF(OFFSET('WYCENA UFK-TFI'!A210,roboczy!$G$1,0)&gt;$H$5,$H$6,OFFSET('WYCENA UFK-TFI'!A210,roboczy!$G$1,$I$1)))</f>
        <v>201.28</v>
      </c>
    </row>
    <row r="211" spans="5:12" ht="12.75">
      <c r="E211" s="1">
        <f ca="1">IF(OFFSET('WYCENA UFK'!A211,roboczy!$A$1,0)=0,$B$2,IF(OFFSET('WYCENA UFK'!A211,roboczy!$A$1,0)&gt;$B$2,$B$2,OFFSET('WYCENA UFK'!A211,roboczy!$A$1,0)))</f>
        <v>41333</v>
      </c>
      <c r="F211" s="10">
        <f ca="1">IF(OFFSET('WYCENA UFK'!A211,roboczy!$A$1,0)=0,$B$3,IF(OFFSET('WYCENA UFK'!A211,roboczy!$A$1,0)&gt;$B$2,$B$3,OFFSET('WYCENA UFK'!A211,roboczy!$A$1,$C$1)))</f>
        <v>26.09</v>
      </c>
      <c r="K211" s="1">
        <f ca="1">IF(OFFSET('WYCENA UFK-TFI'!A211,roboczy!$G$1,0)=0,$H$2,IF(OFFSET('WYCENA UFK-TFI'!A211,roboczy!$G$1,0)&gt;$H$2,$H$2,OFFSET('WYCENA UFK-TFI'!A211,roboczy!$G$1,0)))</f>
        <v>42500</v>
      </c>
      <c r="L211">
        <f ca="1">IF(OFFSET('WYCENA UFK-TFI'!A211,roboczy!$G$1,0)=0,$H$6,IF(OFFSET('WYCENA UFK-TFI'!A211,roboczy!$G$1,0)&gt;$H$5,$H$6,OFFSET('WYCENA UFK-TFI'!A211,roboczy!$G$1,$I$1)))</f>
        <v>201.32</v>
      </c>
    </row>
    <row r="212" spans="5:12" ht="12.75">
      <c r="E212" s="1">
        <f ca="1">IF(OFFSET('WYCENA UFK'!A212,roboczy!$A$1,0)=0,$B$2,IF(OFFSET('WYCENA UFK'!A212,roboczy!$A$1,0)&gt;$B$2,$B$2,OFFSET('WYCENA UFK'!A212,roboczy!$A$1,0)))</f>
        <v>41333</v>
      </c>
      <c r="F212" s="10">
        <f ca="1">IF(OFFSET('WYCENA UFK'!A212,roboczy!$A$1,0)=0,$B$3,IF(OFFSET('WYCENA UFK'!A212,roboczy!$A$1,0)&gt;$B$2,$B$3,OFFSET('WYCENA UFK'!A212,roboczy!$A$1,$C$1)))</f>
        <v>26.09</v>
      </c>
      <c r="K212" s="1">
        <f ca="1">IF(OFFSET('WYCENA UFK-TFI'!A212,roboczy!$G$1,0)=0,$H$2,IF(OFFSET('WYCENA UFK-TFI'!A212,roboczy!$G$1,0)&gt;$H$2,$H$2,OFFSET('WYCENA UFK-TFI'!A212,roboczy!$G$1,0)))</f>
        <v>42501</v>
      </c>
      <c r="L212">
        <f ca="1">IF(OFFSET('WYCENA UFK-TFI'!A212,roboczy!$G$1,0)=0,$H$6,IF(OFFSET('WYCENA UFK-TFI'!A212,roboczy!$G$1,0)&gt;$H$5,$H$6,OFFSET('WYCENA UFK-TFI'!A212,roboczy!$G$1,$I$1)))</f>
        <v>201.47</v>
      </c>
    </row>
    <row r="213" spans="5:12" ht="12.75">
      <c r="E213" s="1">
        <f ca="1">IF(OFFSET('WYCENA UFK'!A213,roboczy!$A$1,0)=0,$B$2,IF(OFFSET('WYCENA UFK'!A213,roboczy!$A$1,0)&gt;$B$2,$B$2,OFFSET('WYCENA UFK'!A213,roboczy!$A$1,0)))</f>
        <v>41333</v>
      </c>
      <c r="F213" s="10">
        <f ca="1">IF(OFFSET('WYCENA UFK'!A213,roboczy!$A$1,0)=0,$B$3,IF(OFFSET('WYCENA UFK'!A213,roboczy!$A$1,0)&gt;$B$2,$B$3,OFFSET('WYCENA UFK'!A213,roboczy!$A$1,$C$1)))</f>
        <v>26.09</v>
      </c>
      <c r="K213" s="1">
        <f ca="1">IF(OFFSET('WYCENA UFK-TFI'!A213,roboczy!$G$1,0)=0,$H$2,IF(OFFSET('WYCENA UFK-TFI'!A213,roboczy!$G$1,0)&gt;$H$2,$H$2,OFFSET('WYCENA UFK-TFI'!A213,roboczy!$G$1,0)))</f>
        <v>42502</v>
      </c>
      <c r="L213">
        <f ca="1">IF(OFFSET('WYCENA UFK-TFI'!A213,roboczy!$G$1,0)=0,$H$6,IF(OFFSET('WYCENA UFK-TFI'!A213,roboczy!$G$1,0)&gt;$H$5,$H$6,OFFSET('WYCENA UFK-TFI'!A213,roboczy!$G$1,$I$1)))</f>
        <v>201.62</v>
      </c>
    </row>
    <row r="214" spans="5:12" ht="12.75">
      <c r="E214" s="1">
        <f ca="1">IF(OFFSET('WYCENA UFK'!A214,roboczy!$A$1,0)=0,$B$2,IF(OFFSET('WYCENA UFK'!A214,roboczy!$A$1,0)&gt;$B$2,$B$2,OFFSET('WYCENA UFK'!A214,roboczy!$A$1,0)))</f>
        <v>41333</v>
      </c>
      <c r="F214" s="10">
        <f ca="1">IF(OFFSET('WYCENA UFK'!A214,roboczy!$A$1,0)=0,$B$3,IF(OFFSET('WYCENA UFK'!A214,roboczy!$A$1,0)&gt;$B$2,$B$3,OFFSET('WYCENA UFK'!A214,roboczy!$A$1,$C$1)))</f>
        <v>26.09</v>
      </c>
      <c r="K214" s="1">
        <f ca="1">IF(OFFSET('WYCENA UFK-TFI'!A214,roboczy!$G$1,0)=0,$H$2,IF(OFFSET('WYCENA UFK-TFI'!A214,roboczy!$G$1,0)&gt;$H$2,$H$2,OFFSET('WYCENA UFK-TFI'!A214,roboczy!$G$1,0)))</f>
        <v>42503</v>
      </c>
      <c r="L214">
        <f ca="1">IF(OFFSET('WYCENA UFK-TFI'!A214,roboczy!$G$1,0)=0,$H$6,IF(OFFSET('WYCENA UFK-TFI'!A214,roboczy!$G$1,0)&gt;$H$5,$H$6,OFFSET('WYCENA UFK-TFI'!A214,roboczy!$G$1,$I$1)))</f>
        <v>201.69</v>
      </c>
    </row>
    <row r="215" spans="5:12" ht="12.75">
      <c r="E215" s="1">
        <f ca="1">IF(OFFSET('WYCENA UFK'!A215,roboczy!$A$1,0)=0,$B$2,IF(OFFSET('WYCENA UFK'!A215,roboczy!$A$1,0)&gt;$B$2,$B$2,OFFSET('WYCENA UFK'!A215,roboczy!$A$1,0)))</f>
        <v>41333</v>
      </c>
      <c r="F215" s="10">
        <f ca="1">IF(OFFSET('WYCENA UFK'!A215,roboczy!$A$1,0)=0,$B$3,IF(OFFSET('WYCENA UFK'!A215,roboczy!$A$1,0)&gt;$B$2,$B$3,OFFSET('WYCENA UFK'!A215,roboczy!$A$1,$C$1)))</f>
        <v>26.09</v>
      </c>
      <c r="K215" s="1">
        <f ca="1">IF(OFFSET('WYCENA UFK-TFI'!A215,roboczy!$G$1,0)=0,$H$2,IF(OFFSET('WYCENA UFK-TFI'!A215,roboczy!$G$1,0)&gt;$H$2,$H$2,OFFSET('WYCENA UFK-TFI'!A215,roboczy!$G$1,0)))</f>
        <v>42506</v>
      </c>
      <c r="L215">
        <f ca="1">IF(OFFSET('WYCENA UFK-TFI'!A215,roboczy!$G$1,0)=0,$H$6,IF(OFFSET('WYCENA UFK-TFI'!A215,roboczy!$G$1,0)&gt;$H$5,$H$6,OFFSET('WYCENA UFK-TFI'!A215,roboczy!$G$1,$I$1)))</f>
        <v>202.14</v>
      </c>
    </row>
    <row r="216" spans="5:12" ht="12.75">
      <c r="E216" s="1">
        <f ca="1">IF(OFFSET('WYCENA UFK'!A216,roboczy!$A$1,0)=0,$B$2,IF(OFFSET('WYCENA UFK'!A216,roboczy!$A$1,0)&gt;$B$2,$B$2,OFFSET('WYCENA UFK'!A216,roboczy!$A$1,0)))</f>
        <v>41333</v>
      </c>
      <c r="F216" s="10">
        <f ca="1">IF(OFFSET('WYCENA UFK'!A216,roboczy!$A$1,0)=0,$B$3,IF(OFFSET('WYCENA UFK'!A216,roboczy!$A$1,0)&gt;$B$2,$B$3,OFFSET('WYCENA UFK'!A216,roboczy!$A$1,$C$1)))</f>
        <v>26.09</v>
      </c>
      <c r="K216" s="1">
        <f ca="1">IF(OFFSET('WYCENA UFK-TFI'!A216,roboczy!$G$1,0)=0,$H$2,IF(OFFSET('WYCENA UFK-TFI'!A216,roboczy!$G$1,0)&gt;$H$2,$H$2,OFFSET('WYCENA UFK-TFI'!A216,roboczy!$G$1,0)))</f>
        <v>42507</v>
      </c>
      <c r="L216">
        <f ca="1">IF(OFFSET('WYCENA UFK-TFI'!A216,roboczy!$G$1,0)=0,$H$6,IF(OFFSET('WYCENA UFK-TFI'!A216,roboczy!$G$1,0)&gt;$H$5,$H$6,OFFSET('WYCENA UFK-TFI'!A216,roboczy!$G$1,$I$1)))</f>
        <v>202.02</v>
      </c>
    </row>
    <row r="217" spans="5:12" ht="12.75">
      <c r="E217" s="1">
        <f ca="1">IF(OFFSET('WYCENA UFK'!A217,roboczy!$A$1,0)=0,$B$2,IF(OFFSET('WYCENA UFK'!A217,roboczy!$A$1,0)&gt;$B$2,$B$2,OFFSET('WYCENA UFK'!A217,roboczy!$A$1,0)))</f>
        <v>41333</v>
      </c>
      <c r="F217" s="10">
        <f ca="1">IF(OFFSET('WYCENA UFK'!A217,roboczy!$A$1,0)=0,$B$3,IF(OFFSET('WYCENA UFK'!A217,roboczy!$A$1,0)&gt;$B$2,$B$3,OFFSET('WYCENA UFK'!A217,roboczy!$A$1,$C$1)))</f>
        <v>26.09</v>
      </c>
      <c r="K217" s="1">
        <f ca="1">IF(OFFSET('WYCENA UFK-TFI'!A217,roboczy!$G$1,0)=0,$H$2,IF(OFFSET('WYCENA UFK-TFI'!A217,roboczy!$G$1,0)&gt;$H$2,$H$2,OFFSET('WYCENA UFK-TFI'!A217,roboczy!$G$1,0)))</f>
        <v>42508</v>
      </c>
      <c r="L217">
        <f ca="1">IF(OFFSET('WYCENA UFK-TFI'!A217,roboczy!$G$1,0)=0,$H$6,IF(OFFSET('WYCENA UFK-TFI'!A217,roboczy!$G$1,0)&gt;$H$5,$H$6,OFFSET('WYCENA UFK-TFI'!A217,roboczy!$G$1,$I$1)))</f>
        <v>201.67</v>
      </c>
    </row>
    <row r="218" spans="5:12" ht="12.75">
      <c r="E218" s="1">
        <f ca="1">IF(OFFSET('WYCENA UFK'!A218,roboczy!$A$1,0)=0,$B$2,IF(OFFSET('WYCENA UFK'!A218,roboczy!$A$1,0)&gt;$B$2,$B$2,OFFSET('WYCENA UFK'!A218,roboczy!$A$1,0)))</f>
        <v>41333</v>
      </c>
      <c r="F218" s="10">
        <f ca="1">IF(OFFSET('WYCENA UFK'!A218,roboczy!$A$1,0)=0,$B$3,IF(OFFSET('WYCENA UFK'!A218,roboczy!$A$1,0)&gt;$B$2,$B$3,OFFSET('WYCENA UFK'!A218,roboczy!$A$1,$C$1)))</f>
        <v>26.09</v>
      </c>
      <c r="K218" s="1">
        <f ca="1">IF(OFFSET('WYCENA UFK-TFI'!A218,roboczy!$G$1,0)=0,$H$2,IF(OFFSET('WYCENA UFK-TFI'!A218,roboczy!$G$1,0)&gt;$H$2,$H$2,OFFSET('WYCENA UFK-TFI'!A218,roboczy!$G$1,0)))</f>
        <v>42509</v>
      </c>
      <c r="L218">
        <f ca="1">IF(OFFSET('WYCENA UFK-TFI'!A218,roboczy!$G$1,0)=0,$H$6,IF(OFFSET('WYCENA UFK-TFI'!A218,roboczy!$G$1,0)&gt;$H$5,$H$6,OFFSET('WYCENA UFK-TFI'!A218,roboczy!$G$1,$I$1)))</f>
        <v>201.6</v>
      </c>
    </row>
    <row r="219" spans="5:12" ht="12.75">
      <c r="E219" s="1">
        <f ca="1">IF(OFFSET('WYCENA UFK'!A219,roboczy!$A$1,0)=0,$B$2,IF(OFFSET('WYCENA UFK'!A219,roboczy!$A$1,0)&gt;$B$2,$B$2,OFFSET('WYCENA UFK'!A219,roboczy!$A$1,0)))</f>
        <v>41333</v>
      </c>
      <c r="F219" s="10">
        <f ca="1">IF(OFFSET('WYCENA UFK'!A219,roboczy!$A$1,0)=0,$B$3,IF(OFFSET('WYCENA UFK'!A219,roboczy!$A$1,0)&gt;$B$2,$B$3,OFFSET('WYCENA UFK'!A219,roboczy!$A$1,$C$1)))</f>
        <v>26.09</v>
      </c>
      <c r="K219" s="1">
        <f ca="1">IF(OFFSET('WYCENA UFK-TFI'!A219,roboczy!$G$1,0)=0,$H$2,IF(OFFSET('WYCENA UFK-TFI'!A219,roboczy!$G$1,0)&gt;$H$2,$H$2,OFFSET('WYCENA UFK-TFI'!A219,roboczy!$G$1,0)))</f>
        <v>42510</v>
      </c>
      <c r="L219">
        <f ca="1">IF(OFFSET('WYCENA UFK-TFI'!A219,roboczy!$G$1,0)=0,$H$6,IF(OFFSET('WYCENA UFK-TFI'!A219,roboczy!$G$1,0)&gt;$H$5,$H$6,OFFSET('WYCENA UFK-TFI'!A219,roboczy!$G$1,$I$1)))</f>
        <v>201.24</v>
      </c>
    </row>
    <row r="220" spans="5:12" ht="12.75">
      <c r="E220" s="1">
        <f ca="1">IF(OFFSET('WYCENA UFK'!A220,roboczy!$A$1,0)=0,$B$2,IF(OFFSET('WYCENA UFK'!A220,roboczy!$A$1,0)&gt;$B$2,$B$2,OFFSET('WYCENA UFK'!A220,roboczy!$A$1,0)))</f>
        <v>41333</v>
      </c>
      <c r="F220" s="10">
        <f ca="1">IF(OFFSET('WYCENA UFK'!A220,roboczy!$A$1,0)=0,$B$3,IF(OFFSET('WYCENA UFK'!A220,roboczy!$A$1,0)&gt;$B$2,$B$3,OFFSET('WYCENA UFK'!A220,roboczy!$A$1,$C$1)))</f>
        <v>26.09</v>
      </c>
      <c r="K220" s="1">
        <f ca="1">IF(OFFSET('WYCENA UFK-TFI'!A220,roboczy!$G$1,0)=0,$H$2,IF(OFFSET('WYCENA UFK-TFI'!A220,roboczy!$G$1,0)&gt;$H$2,$H$2,OFFSET('WYCENA UFK-TFI'!A220,roboczy!$G$1,0)))</f>
        <v>42513</v>
      </c>
      <c r="L220">
        <f ca="1">IF(OFFSET('WYCENA UFK-TFI'!A220,roboczy!$G$1,0)=0,$H$6,IF(OFFSET('WYCENA UFK-TFI'!A220,roboczy!$G$1,0)&gt;$H$5,$H$6,OFFSET('WYCENA UFK-TFI'!A220,roboczy!$G$1,$I$1)))</f>
        <v>200.95</v>
      </c>
    </row>
    <row r="221" spans="5:12" ht="12.75">
      <c r="E221" s="1">
        <f ca="1">IF(OFFSET('WYCENA UFK'!A221,roboczy!$A$1,0)=0,$B$2,IF(OFFSET('WYCENA UFK'!A221,roboczy!$A$1,0)&gt;$B$2,$B$2,OFFSET('WYCENA UFK'!A221,roboczy!$A$1,0)))</f>
        <v>41333</v>
      </c>
      <c r="F221" s="10">
        <f ca="1">IF(OFFSET('WYCENA UFK'!A221,roboczy!$A$1,0)=0,$B$3,IF(OFFSET('WYCENA UFK'!A221,roboczy!$A$1,0)&gt;$B$2,$B$3,OFFSET('WYCENA UFK'!A221,roboczy!$A$1,$C$1)))</f>
        <v>26.09</v>
      </c>
      <c r="K221" s="1">
        <f ca="1">IF(OFFSET('WYCENA UFK-TFI'!A221,roboczy!$G$1,0)=0,$H$2,IF(OFFSET('WYCENA UFK-TFI'!A221,roboczy!$G$1,0)&gt;$H$2,$H$2,OFFSET('WYCENA UFK-TFI'!A221,roboczy!$G$1,0)))</f>
        <v>42514</v>
      </c>
      <c r="L221">
        <f ca="1">IF(OFFSET('WYCENA UFK-TFI'!A221,roboczy!$G$1,0)=0,$H$6,IF(OFFSET('WYCENA UFK-TFI'!A221,roboczy!$G$1,0)&gt;$H$5,$H$6,OFFSET('WYCENA UFK-TFI'!A221,roboczy!$G$1,$I$1)))</f>
        <v>201.07</v>
      </c>
    </row>
    <row r="222" spans="5:12" ht="12.75">
      <c r="E222" s="1">
        <f ca="1">IF(OFFSET('WYCENA UFK'!A222,roboczy!$A$1,0)=0,$B$2,IF(OFFSET('WYCENA UFK'!A222,roboczy!$A$1,0)&gt;$B$2,$B$2,OFFSET('WYCENA UFK'!A222,roboczy!$A$1,0)))</f>
        <v>41333</v>
      </c>
      <c r="F222" s="10">
        <f ca="1">IF(OFFSET('WYCENA UFK'!A222,roboczy!$A$1,0)=0,$B$3,IF(OFFSET('WYCENA UFK'!A222,roboczy!$A$1,0)&gt;$B$2,$B$3,OFFSET('WYCENA UFK'!A222,roboczy!$A$1,$C$1)))</f>
        <v>26.09</v>
      </c>
      <c r="K222" s="1">
        <f ca="1">IF(OFFSET('WYCENA UFK-TFI'!A222,roboczy!$G$1,0)=0,$H$2,IF(OFFSET('WYCENA UFK-TFI'!A222,roboczy!$G$1,0)&gt;$H$2,$H$2,OFFSET('WYCENA UFK-TFI'!A222,roboczy!$G$1,0)))</f>
        <v>42515</v>
      </c>
      <c r="L222">
        <f ca="1">IF(OFFSET('WYCENA UFK-TFI'!A222,roboczy!$G$1,0)=0,$H$6,IF(OFFSET('WYCENA UFK-TFI'!A222,roboczy!$G$1,0)&gt;$H$5,$H$6,OFFSET('WYCENA UFK-TFI'!A222,roboczy!$G$1,$I$1)))</f>
        <v>201.28</v>
      </c>
    </row>
    <row r="223" spans="5:12" ht="12.75">
      <c r="E223" s="1">
        <f ca="1">IF(OFFSET('WYCENA UFK'!A223,roboczy!$A$1,0)=0,$B$2,IF(OFFSET('WYCENA UFK'!A223,roboczy!$A$1,0)&gt;$B$2,$B$2,OFFSET('WYCENA UFK'!A223,roboczy!$A$1,0)))</f>
        <v>41333</v>
      </c>
      <c r="F223" s="10">
        <f ca="1">IF(OFFSET('WYCENA UFK'!A223,roboczy!$A$1,0)=0,$B$3,IF(OFFSET('WYCENA UFK'!A223,roboczy!$A$1,0)&gt;$B$2,$B$3,OFFSET('WYCENA UFK'!A223,roboczy!$A$1,$C$1)))</f>
        <v>26.09</v>
      </c>
      <c r="K223" s="1">
        <f ca="1">IF(OFFSET('WYCENA UFK-TFI'!A223,roboczy!$G$1,0)=0,$H$2,IF(OFFSET('WYCENA UFK-TFI'!A223,roboczy!$G$1,0)&gt;$H$2,$H$2,OFFSET('WYCENA UFK-TFI'!A223,roboczy!$G$1,0)))</f>
        <v>42517</v>
      </c>
      <c r="L223">
        <f ca="1">IF(OFFSET('WYCENA UFK-TFI'!A223,roboczy!$G$1,0)=0,$H$6,IF(OFFSET('WYCENA UFK-TFI'!A223,roboczy!$G$1,0)&gt;$H$5,$H$6,OFFSET('WYCENA UFK-TFI'!A223,roboczy!$G$1,$I$1)))</f>
        <v>201.41</v>
      </c>
    </row>
    <row r="224" spans="5:12" ht="12.75">
      <c r="E224" s="1">
        <f ca="1">IF(OFFSET('WYCENA UFK'!A224,roboczy!$A$1,0)=0,$B$2,IF(OFFSET('WYCENA UFK'!A224,roboczy!$A$1,0)&gt;$B$2,$B$2,OFFSET('WYCENA UFK'!A224,roboczy!$A$1,0)))</f>
        <v>41333</v>
      </c>
      <c r="F224" s="10">
        <f ca="1">IF(OFFSET('WYCENA UFK'!A224,roboczy!$A$1,0)=0,$B$3,IF(OFFSET('WYCENA UFK'!A224,roboczy!$A$1,0)&gt;$B$2,$B$3,OFFSET('WYCENA UFK'!A224,roboczy!$A$1,$C$1)))</f>
        <v>26.09</v>
      </c>
      <c r="K224" s="1">
        <f ca="1">IF(OFFSET('WYCENA UFK-TFI'!A224,roboczy!$G$1,0)=0,$H$2,IF(OFFSET('WYCENA UFK-TFI'!A224,roboczy!$G$1,0)&gt;$H$2,$H$2,OFFSET('WYCENA UFK-TFI'!A224,roboczy!$G$1,0)))</f>
        <v>42520</v>
      </c>
      <c r="L224">
        <f ca="1">IF(OFFSET('WYCENA UFK-TFI'!A224,roboczy!$G$1,0)=0,$H$6,IF(OFFSET('WYCENA UFK-TFI'!A224,roboczy!$G$1,0)&gt;$H$5,$H$6,OFFSET('WYCENA UFK-TFI'!A224,roboczy!$G$1,$I$1)))</f>
        <v>201.23</v>
      </c>
    </row>
    <row r="225" spans="5:12" ht="12.75">
      <c r="E225" s="1">
        <f ca="1">IF(OFFSET('WYCENA UFK'!A225,roboczy!$A$1,0)=0,$B$2,IF(OFFSET('WYCENA UFK'!A225,roboczy!$A$1,0)&gt;$B$2,$B$2,OFFSET('WYCENA UFK'!A225,roboczy!$A$1,0)))</f>
        <v>41333</v>
      </c>
      <c r="F225" s="10">
        <f ca="1">IF(OFFSET('WYCENA UFK'!A225,roboczy!$A$1,0)=0,$B$3,IF(OFFSET('WYCENA UFK'!A225,roboczy!$A$1,0)&gt;$B$2,$B$3,OFFSET('WYCENA UFK'!A225,roboczy!$A$1,$C$1)))</f>
        <v>26.09</v>
      </c>
      <c r="K225" s="1">
        <f ca="1">IF(OFFSET('WYCENA UFK-TFI'!A225,roboczy!$G$1,0)=0,$H$2,IF(OFFSET('WYCENA UFK-TFI'!A225,roboczy!$G$1,0)&gt;$H$2,$H$2,OFFSET('WYCENA UFK-TFI'!A225,roboczy!$G$1,0)))</f>
        <v>42521</v>
      </c>
      <c r="L225">
        <f ca="1">IF(OFFSET('WYCENA UFK-TFI'!A225,roboczy!$G$1,0)=0,$H$6,IF(OFFSET('WYCENA UFK-TFI'!A225,roboczy!$G$1,0)&gt;$H$5,$H$6,OFFSET('WYCENA UFK-TFI'!A225,roboczy!$G$1,$I$1)))</f>
        <v>201.2</v>
      </c>
    </row>
    <row r="226" spans="5:12" ht="12.75">
      <c r="E226" s="1">
        <f ca="1">IF(OFFSET('WYCENA UFK'!A226,roboczy!$A$1,0)=0,$B$2,IF(OFFSET('WYCENA UFK'!A226,roboczy!$A$1,0)&gt;$B$2,$B$2,OFFSET('WYCENA UFK'!A226,roboczy!$A$1,0)))</f>
        <v>41333</v>
      </c>
      <c r="F226" s="10">
        <f ca="1">IF(OFFSET('WYCENA UFK'!A226,roboczy!$A$1,0)=0,$B$3,IF(OFFSET('WYCENA UFK'!A226,roboczy!$A$1,0)&gt;$B$2,$B$3,OFFSET('WYCENA UFK'!A226,roboczy!$A$1,$C$1)))</f>
        <v>26.09</v>
      </c>
      <c r="K226" s="1">
        <f ca="1">IF(OFFSET('WYCENA UFK-TFI'!A226,roboczy!$G$1,0)=0,$H$2,IF(OFFSET('WYCENA UFK-TFI'!A226,roboczy!$G$1,0)&gt;$H$2,$H$2,OFFSET('WYCENA UFK-TFI'!A226,roboczy!$G$1,0)))</f>
        <v>42522</v>
      </c>
      <c r="L226">
        <f ca="1">IF(OFFSET('WYCENA UFK-TFI'!A226,roboczy!$G$1,0)=0,$H$6,IF(OFFSET('WYCENA UFK-TFI'!A226,roboczy!$G$1,0)&gt;$H$5,$H$6,OFFSET('WYCENA UFK-TFI'!A226,roboczy!$G$1,$I$1)))</f>
        <v>201.02</v>
      </c>
    </row>
    <row r="227" spans="5:12" ht="12.75">
      <c r="E227" s="1">
        <f ca="1">IF(OFFSET('WYCENA UFK'!A227,roboczy!$A$1,0)=0,$B$2,IF(OFFSET('WYCENA UFK'!A227,roboczy!$A$1,0)&gt;$B$2,$B$2,OFFSET('WYCENA UFK'!A227,roboczy!$A$1,0)))</f>
        <v>41333</v>
      </c>
      <c r="F227" s="10">
        <f ca="1">IF(OFFSET('WYCENA UFK'!A227,roboczy!$A$1,0)=0,$B$3,IF(OFFSET('WYCENA UFK'!A227,roboczy!$A$1,0)&gt;$B$2,$B$3,OFFSET('WYCENA UFK'!A227,roboczy!$A$1,$C$1)))</f>
        <v>26.09</v>
      </c>
      <c r="K227" s="1">
        <f ca="1">IF(OFFSET('WYCENA UFK-TFI'!A227,roboczy!$G$1,0)=0,$H$2,IF(OFFSET('WYCENA UFK-TFI'!A227,roboczy!$G$1,0)&gt;$H$2,$H$2,OFFSET('WYCENA UFK-TFI'!A227,roboczy!$G$1,0)))</f>
        <v>42523</v>
      </c>
      <c r="L227">
        <f ca="1">IF(OFFSET('WYCENA UFK-TFI'!A227,roboczy!$G$1,0)=0,$H$6,IF(OFFSET('WYCENA UFK-TFI'!A227,roboczy!$G$1,0)&gt;$H$5,$H$6,OFFSET('WYCENA UFK-TFI'!A227,roboczy!$G$1,$I$1)))</f>
        <v>200.87</v>
      </c>
    </row>
    <row r="228" spans="5:12" ht="12.75">
      <c r="E228" s="1">
        <f ca="1">IF(OFFSET('WYCENA UFK'!A228,roboczy!$A$1,0)=0,$B$2,IF(OFFSET('WYCENA UFK'!A228,roboczy!$A$1,0)&gt;$B$2,$B$2,OFFSET('WYCENA UFK'!A228,roboczy!$A$1,0)))</f>
        <v>41333</v>
      </c>
      <c r="F228" s="10">
        <f ca="1">IF(OFFSET('WYCENA UFK'!A228,roboczy!$A$1,0)=0,$B$3,IF(OFFSET('WYCENA UFK'!A228,roboczy!$A$1,0)&gt;$B$2,$B$3,OFFSET('WYCENA UFK'!A228,roboczy!$A$1,$C$1)))</f>
        <v>26.09</v>
      </c>
      <c r="K228" s="1">
        <f ca="1">IF(OFFSET('WYCENA UFK-TFI'!A228,roboczy!$G$1,0)=0,$H$2,IF(OFFSET('WYCENA UFK-TFI'!A228,roboczy!$G$1,0)&gt;$H$2,$H$2,OFFSET('WYCENA UFK-TFI'!A228,roboczy!$G$1,0)))</f>
        <v>42524</v>
      </c>
      <c r="L228">
        <f ca="1">IF(OFFSET('WYCENA UFK-TFI'!A228,roboczy!$G$1,0)=0,$H$6,IF(OFFSET('WYCENA UFK-TFI'!A228,roboczy!$G$1,0)&gt;$H$5,$H$6,OFFSET('WYCENA UFK-TFI'!A228,roboczy!$G$1,$I$1)))</f>
        <v>200.77</v>
      </c>
    </row>
    <row r="229" spans="5:12" ht="12.75">
      <c r="E229" s="1">
        <f ca="1">IF(OFFSET('WYCENA UFK'!A229,roboczy!$A$1,0)=0,$B$2,IF(OFFSET('WYCENA UFK'!A229,roboczy!$A$1,0)&gt;$B$2,$B$2,OFFSET('WYCENA UFK'!A229,roboczy!$A$1,0)))</f>
        <v>41333</v>
      </c>
      <c r="F229" s="10">
        <f ca="1">IF(OFFSET('WYCENA UFK'!A229,roboczy!$A$1,0)=0,$B$3,IF(OFFSET('WYCENA UFK'!A229,roboczy!$A$1,0)&gt;$B$2,$B$3,OFFSET('WYCENA UFK'!A229,roboczy!$A$1,$C$1)))</f>
        <v>26.09</v>
      </c>
      <c r="K229" s="1">
        <f ca="1">IF(OFFSET('WYCENA UFK-TFI'!A229,roboczy!$G$1,0)=0,$H$2,IF(OFFSET('WYCENA UFK-TFI'!A229,roboczy!$G$1,0)&gt;$H$2,$H$2,OFFSET('WYCENA UFK-TFI'!A229,roboczy!$G$1,0)))</f>
        <v>42527</v>
      </c>
      <c r="L229">
        <f ca="1">IF(OFFSET('WYCENA UFK-TFI'!A229,roboczy!$G$1,0)=0,$H$6,IF(OFFSET('WYCENA UFK-TFI'!A229,roboczy!$G$1,0)&gt;$H$5,$H$6,OFFSET('WYCENA UFK-TFI'!A229,roboczy!$G$1,$I$1)))</f>
        <v>200.6</v>
      </c>
    </row>
    <row r="230" spans="5:12" ht="12.75">
      <c r="E230" s="1">
        <f ca="1">IF(OFFSET('WYCENA UFK'!A230,roboczy!$A$1,0)=0,$B$2,IF(OFFSET('WYCENA UFK'!A230,roboczy!$A$1,0)&gt;$B$2,$B$2,OFFSET('WYCENA UFK'!A230,roboczy!$A$1,0)))</f>
        <v>41333</v>
      </c>
      <c r="F230" s="10">
        <f ca="1">IF(OFFSET('WYCENA UFK'!A230,roboczy!$A$1,0)=0,$B$3,IF(OFFSET('WYCENA UFK'!A230,roboczy!$A$1,0)&gt;$B$2,$B$3,OFFSET('WYCENA UFK'!A230,roboczy!$A$1,$C$1)))</f>
        <v>26.09</v>
      </c>
      <c r="K230" s="1">
        <f ca="1">IF(OFFSET('WYCENA UFK-TFI'!A230,roboczy!$G$1,0)=0,$H$2,IF(OFFSET('WYCENA UFK-TFI'!A230,roboczy!$G$1,0)&gt;$H$2,$H$2,OFFSET('WYCENA UFK-TFI'!A230,roboczy!$G$1,0)))</f>
        <v>42528</v>
      </c>
      <c r="L230">
        <f ca="1">IF(OFFSET('WYCENA UFK-TFI'!A230,roboczy!$G$1,0)=0,$H$6,IF(OFFSET('WYCENA UFK-TFI'!A230,roboczy!$G$1,0)&gt;$H$5,$H$6,OFFSET('WYCENA UFK-TFI'!A230,roboczy!$G$1,$I$1)))</f>
        <v>200.64</v>
      </c>
    </row>
    <row r="231" spans="5:12" ht="12.75">
      <c r="E231" s="1">
        <f ca="1">IF(OFFSET('WYCENA UFK'!A231,roboczy!$A$1,0)=0,$B$2,IF(OFFSET('WYCENA UFK'!A231,roboczy!$A$1,0)&gt;$B$2,$B$2,OFFSET('WYCENA UFK'!A231,roboczy!$A$1,0)))</f>
        <v>41333</v>
      </c>
      <c r="F231" s="10">
        <f ca="1">IF(OFFSET('WYCENA UFK'!A231,roboczy!$A$1,0)=0,$B$3,IF(OFFSET('WYCENA UFK'!A231,roboczy!$A$1,0)&gt;$B$2,$B$3,OFFSET('WYCENA UFK'!A231,roboczy!$A$1,$C$1)))</f>
        <v>26.09</v>
      </c>
      <c r="K231" s="1">
        <f ca="1">IF(OFFSET('WYCENA UFK-TFI'!A231,roboczy!$G$1,0)=0,$H$2,IF(OFFSET('WYCENA UFK-TFI'!A231,roboczy!$G$1,0)&gt;$H$2,$H$2,OFFSET('WYCENA UFK-TFI'!A231,roboczy!$G$1,0)))</f>
        <v>42529</v>
      </c>
      <c r="L231">
        <f ca="1">IF(OFFSET('WYCENA UFK-TFI'!A231,roboczy!$G$1,0)=0,$H$6,IF(OFFSET('WYCENA UFK-TFI'!A231,roboczy!$G$1,0)&gt;$H$5,$H$6,OFFSET('WYCENA UFK-TFI'!A231,roboczy!$G$1,$I$1)))</f>
        <v>201.09</v>
      </c>
    </row>
    <row r="232" spans="5:12" ht="12.75">
      <c r="E232" s="1">
        <f ca="1">IF(OFFSET('WYCENA UFK'!A232,roboczy!$A$1,0)=0,$B$2,IF(OFFSET('WYCENA UFK'!A232,roboczy!$A$1,0)&gt;$B$2,$B$2,OFFSET('WYCENA UFK'!A232,roboczy!$A$1,0)))</f>
        <v>41333</v>
      </c>
      <c r="F232" s="10">
        <f ca="1">IF(OFFSET('WYCENA UFK'!A232,roboczy!$A$1,0)=0,$B$3,IF(OFFSET('WYCENA UFK'!A232,roboczy!$A$1,0)&gt;$B$2,$B$3,OFFSET('WYCENA UFK'!A232,roboczy!$A$1,$C$1)))</f>
        <v>26.09</v>
      </c>
      <c r="K232" s="1">
        <f ca="1">IF(OFFSET('WYCENA UFK-TFI'!A232,roboczy!$G$1,0)=0,$H$2,IF(OFFSET('WYCENA UFK-TFI'!A232,roboczy!$G$1,0)&gt;$H$2,$H$2,OFFSET('WYCENA UFK-TFI'!A232,roboczy!$G$1,0)))</f>
        <v>42530</v>
      </c>
      <c r="L232">
        <f ca="1">IF(OFFSET('WYCENA UFK-TFI'!A232,roboczy!$G$1,0)=0,$H$6,IF(OFFSET('WYCENA UFK-TFI'!A232,roboczy!$G$1,0)&gt;$H$5,$H$6,OFFSET('WYCENA UFK-TFI'!A232,roboczy!$G$1,$I$1)))</f>
        <v>201.18</v>
      </c>
    </row>
    <row r="233" spans="5:12" ht="12.75">
      <c r="E233" s="1">
        <f ca="1">IF(OFFSET('WYCENA UFK'!A233,roboczy!$A$1,0)=0,$B$2,IF(OFFSET('WYCENA UFK'!A233,roboczy!$A$1,0)&gt;$B$2,$B$2,OFFSET('WYCENA UFK'!A233,roboczy!$A$1,0)))</f>
        <v>41333</v>
      </c>
      <c r="F233" s="10">
        <f ca="1">IF(OFFSET('WYCENA UFK'!A233,roboczy!$A$1,0)=0,$B$3,IF(OFFSET('WYCENA UFK'!A233,roboczy!$A$1,0)&gt;$B$2,$B$3,OFFSET('WYCENA UFK'!A233,roboczy!$A$1,$C$1)))</f>
        <v>26.09</v>
      </c>
      <c r="K233" s="1">
        <f ca="1">IF(OFFSET('WYCENA UFK-TFI'!A233,roboczy!$G$1,0)=0,$H$2,IF(OFFSET('WYCENA UFK-TFI'!A233,roboczy!$G$1,0)&gt;$H$2,$H$2,OFFSET('WYCENA UFK-TFI'!A233,roboczy!$G$1,0)))</f>
        <v>42531</v>
      </c>
      <c r="L233">
        <f ca="1">IF(OFFSET('WYCENA UFK-TFI'!A233,roboczy!$G$1,0)=0,$H$6,IF(OFFSET('WYCENA UFK-TFI'!A233,roboczy!$G$1,0)&gt;$H$5,$H$6,OFFSET('WYCENA UFK-TFI'!A233,roboczy!$G$1,$I$1)))</f>
        <v>200.92</v>
      </c>
    </row>
    <row r="234" spans="5:12" ht="12.75">
      <c r="E234" s="1">
        <f ca="1">IF(OFFSET('WYCENA UFK'!A234,roboczy!$A$1,0)=0,$B$2,IF(OFFSET('WYCENA UFK'!A234,roboczy!$A$1,0)&gt;$B$2,$B$2,OFFSET('WYCENA UFK'!A234,roboczy!$A$1,0)))</f>
        <v>41333</v>
      </c>
      <c r="F234" s="10">
        <f ca="1">IF(OFFSET('WYCENA UFK'!A234,roboczy!$A$1,0)=0,$B$3,IF(OFFSET('WYCENA UFK'!A234,roboczy!$A$1,0)&gt;$B$2,$B$3,OFFSET('WYCENA UFK'!A234,roboczy!$A$1,$C$1)))</f>
        <v>26.09</v>
      </c>
      <c r="K234" s="1">
        <f ca="1">IF(OFFSET('WYCENA UFK-TFI'!A234,roboczy!$G$1,0)=0,$H$2,IF(OFFSET('WYCENA UFK-TFI'!A234,roboczy!$G$1,0)&gt;$H$2,$H$2,OFFSET('WYCENA UFK-TFI'!A234,roboczy!$G$1,0)))</f>
        <v>42534</v>
      </c>
      <c r="L234">
        <f ca="1">IF(OFFSET('WYCENA UFK-TFI'!A234,roboczy!$G$1,0)=0,$H$6,IF(OFFSET('WYCENA UFK-TFI'!A234,roboczy!$G$1,0)&gt;$H$5,$H$6,OFFSET('WYCENA UFK-TFI'!A234,roboczy!$G$1,$I$1)))</f>
        <v>200.44</v>
      </c>
    </row>
    <row r="235" spans="5:12" ht="12.75">
      <c r="E235" s="1">
        <f ca="1">IF(OFFSET('WYCENA UFK'!A235,roboczy!$A$1,0)=0,$B$2,IF(OFFSET('WYCENA UFK'!A235,roboczy!$A$1,0)&gt;$B$2,$B$2,OFFSET('WYCENA UFK'!A235,roboczy!$A$1,0)))</f>
        <v>41333</v>
      </c>
      <c r="F235" s="10">
        <f ca="1">IF(OFFSET('WYCENA UFK'!A235,roboczy!$A$1,0)=0,$B$3,IF(OFFSET('WYCENA UFK'!A235,roboczy!$A$1,0)&gt;$B$2,$B$3,OFFSET('WYCENA UFK'!A235,roboczy!$A$1,$C$1)))</f>
        <v>26.09</v>
      </c>
      <c r="K235" s="1">
        <f ca="1">IF(OFFSET('WYCENA UFK-TFI'!A235,roboczy!$G$1,0)=0,$H$2,IF(OFFSET('WYCENA UFK-TFI'!A235,roboczy!$G$1,0)&gt;$H$2,$H$2,OFFSET('WYCENA UFK-TFI'!A235,roboczy!$G$1,0)))</f>
        <v>42535</v>
      </c>
      <c r="L235">
        <f ca="1">IF(OFFSET('WYCENA UFK-TFI'!A235,roboczy!$G$1,0)=0,$H$6,IF(OFFSET('WYCENA UFK-TFI'!A235,roboczy!$G$1,0)&gt;$H$5,$H$6,OFFSET('WYCENA UFK-TFI'!A235,roboczy!$G$1,$I$1)))</f>
        <v>199.68</v>
      </c>
    </row>
    <row r="236" spans="5:12" ht="12.75">
      <c r="E236" s="1">
        <f ca="1">IF(OFFSET('WYCENA UFK'!A236,roboczy!$A$1,0)=0,$B$2,IF(OFFSET('WYCENA UFK'!A236,roboczy!$A$1,0)&gt;$B$2,$B$2,OFFSET('WYCENA UFK'!A236,roboczy!$A$1,0)))</f>
        <v>41333</v>
      </c>
      <c r="F236" s="10">
        <f ca="1">IF(OFFSET('WYCENA UFK'!A236,roboczy!$A$1,0)=0,$B$3,IF(OFFSET('WYCENA UFK'!A236,roboczy!$A$1,0)&gt;$B$2,$B$3,OFFSET('WYCENA UFK'!A236,roboczy!$A$1,$C$1)))</f>
        <v>26.09</v>
      </c>
      <c r="K236" s="1">
        <f ca="1">IF(OFFSET('WYCENA UFK-TFI'!A236,roboczy!$G$1,0)=0,$H$2,IF(OFFSET('WYCENA UFK-TFI'!A236,roboczy!$G$1,0)&gt;$H$2,$H$2,OFFSET('WYCENA UFK-TFI'!A236,roboczy!$G$1,0)))</f>
        <v>42536</v>
      </c>
      <c r="L236">
        <f ca="1">IF(OFFSET('WYCENA UFK-TFI'!A236,roboczy!$G$1,0)=0,$H$6,IF(OFFSET('WYCENA UFK-TFI'!A236,roboczy!$G$1,0)&gt;$H$5,$H$6,OFFSET('WYCENA UFK-TFI'!A236,roboczy!$G$1,$I$1)))</f>
        <v>199.77</v>
      </c>
    </row>
    <row r="237" spans="5:12" ht="12.75">
      <c r="E237" s="1">
        <f ca="1">IF(OFFSET('WYCENA UFK'!A237,roboczy!$A$1,0)=0,$B$2,IF(OFFSET('WYCENA UFK'!A237,roboczy!$A$1,0)&gt;$B$2,$B$2,OFFSET('WYCENA UFK'!A237,roboczy!$A$1,0)))</f>
        <v>41333</v>
      </c>
      <c r="F237" s="10">
        <f ca="1">IF(OFFSET('WYCENA UFK'!A237,roboczy!$A$1,0)=0,$B$3,IF(OFFSET('WYCENA UFK'!A237,roboczy!$A$1,0)&gt;$B$2,$B$3,OFFSET('WYCENA UFK'!A237,roboczy!$A$1,$C$1)))</f>
        <v>26.09</v>
      </c>
      <c r="K237" s="1">
        <f ca="1">IF(OFFSET('WYCENA UFK-TFI'!A237,roboczy!$G$1,0)=0,$H$2,IF(OFFSET('WYCENA UFK-TFI'!A237,roboczy!$G$1,0)&gt;$H$2,$H$2,OFFSET('WYCENA UFK-TFI'!A237,roboczy!$G$1,0)))</f>
        <v>42537</v>
      </c>
      <c r="L237">
        <f ca="1">IF(OFFSET('WYCENA UFK-TFI'!A237,roboczy!$G$1,0)=0,$H$6,IF(OFFSET('WYCENA UFK-TFI'!A237,roboczy!$G$1,0)&gt;$H$5,$H$6,OFFSET('WYCENA UFK-TFI'!A237,roboczy!$G$1,$I$1)))</f>
        <v>199.81</v>
      </c>
    </row>
    <row r="238" spans="5:12" ht="12.75">
      <c r="E238" s="1">
        <f ca="1">IF(OFFSET('WYCENA UFK'!A238,roboczy!$A$1,0)=0,$B$2,IF(OFFSET('WYCENA UFK'!A238,roboczy!$A$1,0)&gt;$B$2,$B$2,OFFSET('WYCENA UFK'!A238,roboczy!$A$1,0)))</f>
        <v>41333</v>
      </c>
      <c r="F238" s="10">
        <f ca="1">IF(OFFSET('WYCENA UFK'!A238,roboczy!$A$1,0)=0,$B$3,IF(OFFSET('WYCENA UFK'!A238,roboczy!$A$1,0)&gt;$B$2,$B$3,OFFSET('WYCENA UFK'!A238,roboczy!$A$1,$C$1)))</f>
        <v>26.09</v>
      </c>
      <c r="K238" s="1">
        <f ca="1">IF(OFFSET('WYCENA UFK-TFI'!A238,roboczy!$G$1,0)=0,$H$2,IF(OFFSET('WYCENA UFK-TFI'!A238,roboczy!$G$1,0)&gt;$H$2,$H$2,OFFSET('WYCENA UFK-TFI'!A238,roboczy!$G$1,0)))</f>
        <v>42538</v>
      </c>
      <c r="L238">
        <f ca="1">IF(OFFSET('WYCENA UFK-TFI'!A238,roboczy!$G$1,0)=0,$H$6,IF(OFFSET('WYCENA UFK-TFI'!A238,roboczy!$G$1,0)&gt;$H$5,$H$6,OFFSET('WYCENA UFK-TFI'!A238,roboczy!$G$1,$I$1)))</f>
        <v>200.45</v>
      </c>
    </row>
    <row r="239" spans="5:12" ht="12.75">
      <c r="E239" s="1">
        <f ca="1">IF(OFFSET('WYCENA UFK'!A239,roboczy!$A$1,0)=0,$B$2,IF(OFFSET('WYCENA UFK'!A239,roboczy!$A$1,0)&gt;$B$2,$B$2,OFFSET('WYCENA UFK'!A239,roboczy!$A$1,0)))</f>
        <v>41333</v>
      </c>
      <c r="F239" s="10">
        <f ca="1">IF(OFFSET('WYCENA UFK'!A239,roboczy!$A$1,0)=0,$B$3,IF(OFFSET('WYCENA UFK'!A239,roboczy!$A$1,0)&gt;$B$2,$B$3,OFFSET('WYCENA UFK'!A239,roboczy!$A$1,$C$1)))</f>
        <v>26.09</v>
      </c>
      <c r="K239" s="1">
        <f ca="1">IF(OFFSET('WYCENA UFK-TFI'!A239,roboczy!$G$1,0)=0,$H$2,IF(OFFSET('WYCENA UFK-TFI'!A239,roboczy!$G$1,0)&gt;$H$2,$H$2,OFFSET('WYCENA UFK-TFI'!A239,roboczy!$G$1,0)))</f>
        <v>42541</v>
      </c>
      <c r="L239">
        <f ca="1">IF(OFFSET('WYCENA UFK-TFI'!A239,roboczy!$G$1,0)=0,$H$6,IF(OFFSET('WYCENA UFK-TFI'!A239,roboczy!$G$1,0)&gt;$H$5,$H$6,OFFSET('WYCENA UFK-TFI'!A239,roboczy!$G$1,$I$1)))</f>
        <v>201.32</v>
      </c>
    </row>
    <row r="240" spans="5:12" ht="12.75">
      <c r="E240" s="1">
        <f ca="1">IF(OFFSET('WYCENA UFK'!A240,roboczy!$A$1,0)=0,$B$2,IF(OFFSET('WYCENA UFK'!A240,roboczy!$A$1,0)&gt;$B$2,$B$2,OFFSET('WYCENA UFK'!A240,roboczy!$A$1,0)))</f>
        <v>41333</v>
      </c>
      <c r="F240" s="10">
        <f ca="1">IF(OFFSET('WYCENA UFK'!A240,roboczy!$A$1,0)=0,$B$3,IF(OFFSET('WYCENA UFK'!A240,roboczy!$A$1,0)&gt;$B$2,$B$3,OFFSET('WYCENA UFK'!A240,roboczy!$A$1,$C$1)))</f>
        <v>26.09</v>
      </c>
      <c r="K240" s="1">
        <f ca="1">IF(OFFSET('WYCENA UFK-TFI'!A240,roboczy!$G$1,0)=0,$H$2,IF(OFFSET('WYCENA UFK-TFI'!A240,roboczy!$G$1,0)&gt;$H$2,$H$2,OFFSET('WYCENA UFK-TFI'!A240,roboczy!$G$1,0)))</f>
        <v>42542</v>
      </c>
      <c r="L240">
        <f ca="1">IF(OFFSET('WYCENA UFK-TFI'!A240,roboczy!$G$1,0)=0,$H$6,IF(OFFSET('WYCENA UFK-TFI'!A240,roboczy!$G$1,0)&gt;$H$5,$H$6,OFFSET('WYCENA UFK-TFI'!A240,roboczy!$G$1,$I$1)))</f>
        <v>200.97</v>
      </c>
    </row>
    <row r="241" spans="5:12" ht="12.75">
      <c r="E241" s="1">
        <f ca="1">IF(OFFSET('WYCENA UFK'!A241,roboczy!$A$1,0)=0,$B$2,IF(OFFSET('WYCENA UFK'!A241,roboczy!$A$1,0)&gt;$B$2,$B$2,OFFSET('WYCENA UFK'!A241,roboczy!$A$1,0)))</f>
        <v>41333</v>
      </c>
      <c r="F241" s="10">
        <f ca="1">IF(OFFSET('WYCENA UFK'!A241,roboczy!$A$1,0)=0,$B$3,IF(OFFSET('WYCENA UFK'!A241,roboczy!$A$1,0)&gt;$B$2,$B$3,OFFSET('WYCENA UFK'!A241,roboczy!$A$1,$C$1)))</f>
        <v>26.09</v>
      </c>
      <c r="K241" s="1">
        <f ca="1">IF(OFFSET('WYCENA UFK-TFI'!A241,roboczy!$G$1,0)=0,$H$2,IF(OFFSET('WYCENA UFK-TFI'!A241,roboczy!$G$1,0)&gt;$H$2,$H$2,OFFSET('WYCENA UFK-TFI'!A241,roboczy!$G$1,0)))</f>
        <v>42543</v>
      </c>
      <c r="L241">
        <f ca="1">IF(OFFSET('WYCENA UFK-TFI'!A241,roboczy!$G$1,0)=0,$H$6,IF(OFFSET('WYCENA UFK-TFI'!A241,roboczy!$G$1,0)&gt;$H$5,$H$6,OFFSET('WYCENA UFK-TFI'!A241,roboczy!$G$1,$I$1)))</f>
        <v>201.22</v>
      </c>
    </row>
    <row r="242" spans="5:12" ht="12.75">
      <c r="E242" s="1">
        <f ca="1">IF(OFFSET('WYCENA UFK'!A242,roboczy!$A$1,0)=0,$B$2,IF(OFFSET('WYCENA UFK'!A242,roboczy!$A$1,0)&gt;$B$2,$B$2,OFFSET('WYCENA UFK'!A242,roboczy!$A$1,0)))</f>
        <v>41333</v>
      </c>
      <c r="F242" s="10">
        <f ca="1">IF(OFFSET('WYCENA UFK'!A242,roboczy!$A$1,0)=0,$B$3,IF(OFFSET('WYCENA UFK'!A242,roboczy!$A$1,0)&gt;$B$2,$B$3,OFFSET('WYCENA UFK'!A242,roboczy!$A$1,$C$1)))</f>
        <v>26.09</v>
      </c>
      <c r="K242" s="1">
        <f ca="1">IF(OFFSET('WYCENA UFK-TFI'!A242,roboczy!$G$1,0)=0,$H$2,IF(OFFSET('WYCENA UFK-TFI'!A242,roboczy!$G$1,0)&gt;$H$2,$H$2,OFFSET('WYCENA UFK-TFI'!A242,roboczy!$G$1,0)))</f>
        <v>42544</v>
      </c>
      <c r="L242">
        <f ca="1">IF(OFFSET('WYCENA UFK-TFI'!A242,roboczy!$G$1,0)=0,$H$6,IF(OFFSET('WYCENA UFK-TFI'!A242,roboczy!$G$1,0)&gt;$H$5,$H$6,OFFSET('WYCENA UFK-TFI'!A242,roboczy!$G$1,$I$1)))</f>
        <v>201.61</v>
      </c>
    </row>
    <row r="243" spans="5:12" ht="12.75">
      <c r="E243" s="1">
        <f ca="1">IF(OFFSET('WYCENA UFK'!A243,roboczy!$A$1,0)=0,$B$2,IF(OFFSET('WYCENA UFK'!A243,roboczy!$A$1,0)&gt;$B$2,$B$2,OFFSET('WYCENA UFK'!A243,roboczy!$A$1,0)))</f>
        <v>41333</v>
      </c>
      <c r="F243" s="10">
        <f ca="1">IF(OFFSET('WYCENA UFK'!A243,roboczy!$A$1,0)=0,$B$3,IF(OFFSET('WYCENA UFK'!A243,roboczy!$A$1,0)&gt;$B$2,$B$3,OFFSET('WYCENA UFK'!A243,roboczy!$A$1,$C$1)))</f>
        <v>26.09</v>
      </c>
      <c r="K243" s="1">
        <f ca="1">IF(OFFSET('WYCENA UFK-TFI'!A243,roboczy!$G$1,0)=0,$H$2,IF(OFFSET('WYCENA UFK-TFI'!A243,roboczy!$G$1,0)&gt;$H$2,$H$2,OFFSET('WYCENA UFK-TFI'!A243,roboczy!$G$1,0)))</f>
        <v>42545</v>
      </c>
      <c r="L243">
        <f ca="1">IF(OFFSET('WYCENA UFK-TFI'!A243,roboczy!$G$1,0)=0,$H$6,IF(OFFSET('WYCENA UFK-TFI'!A243,roboczy!$G$1,0)&gt;$H$5,$H$6,OFFSET('WYCENA UFK-TFI'!A243,roboczy!$G$1,$I$1)))</f>
        <v>200.33</v>
      </c>
    </row>
    <row r="244" spans="5:12" ht="12.75">
      <c r="E244" s="1">
        <f ca="1">IF(OFFSET('WYCENA UFK'!A244,roboczy!$A$1,0)=0,$B$2,IF(OFFSET('WYCENA UFK'!A244,roboczy!$A$1,0)&gt;$B$2,$B$2,OFFSET('WYCENA UFK'!A244,roboczy!$A$1,0)))</f>
        <v>41333</v>
      </c>
      <c r="F244" s="10">
        <f ca="1">IF(OFFSET('WYCENA UFK'!A244,roboczy!$A$1,0)=0,$B$3,IF(OFFSET('WYCENA UFK'!A244,roboczy!$A$1,0)&gt;$B$2,$B$3,OFFSET('WYCENA UFK'!A244,roboczy!$A$1,$C$1)))</f>
        <v>26.09</v>
      </c>
      <c r="K244" s="1">
        <f ca="1">IF(OFFSET('WYCENA UFK-TFI'!A244,roboczy!$G$1,0)=0,$H$2,IF(OFFSET('WYCENA UFK-TFI'!A244,roboczy!$G$1,0)&gt;$H$2,$H$2,OFFSET('WYCENA UFK-TFI'!A244,roboczy!$G$1,0)))</f>
        <v>42548</v>
      </c>
      <c r="L244">
        <f ca="1">IF(OFFSET('WYCENA UFK-TFI'!A244,roboczy!$G$1,0)=0,$H$6,IF(OFFSET('WYCENA UFK-TFI'!A244,roboczy!$G$1,0)&gt;$H$5,$H$6,OFFSET('WYCENA UFK-TFI'!A244,roboczy!$G$1,$I$1)))</f>
        <v>200.98</v>
      </c>
    </row>
    <row r="245" spans="5:12" ht="12.75">
      <c r="E245" s="1">
        <f ca="1">IF(OFFSET('WYCENA UFK'!A245,roboczy!$A$1,0)=0,$B$2,IF(OFFSET('WYCENA UFK'!A245,roboczy!$A$1,0)&gt;$B$2,$B$2,OFFSET('WYCENA UFK'!A245,roboczy!$A$1,0)))</f>
        <v>41333</v>
      </c>
      <c r="F245" s="10">
        <f ca="1">IF(OFFSET('WYCENA UFK'!A245,roboczy!$A$1,0)=0,$B$3,IF(OFFSET('WYCENA UFK'!A245,roboczy!$A$1,0)&gt;$B$2,$B$3,OFFSET('WYCENA UFK'!A245,roboczy!$A$1,$C$1)))</f>
        <v>26.09</v>
      </c>
      <c r="K245" s="1">
        <f ca="1">IF(OFFSET('WYCENA UFK-TFI'!A245,roboczy!$G$1,0)=0,$H$2,IF(OFFSET('WYCENA UFK-TFI'!A245,roboczy!$G$1,0)&gt;$H$2,$H$2,OFFSET('WYCENA UFK-TFI'!A245,roboczy!$G$1,0)))</f>
        <v>42549</v>
      </c>
      <c r="L245">
        <f ca="1">IF(OFFSET('WYCENA UFK-TFI'!A245,roboczy!$G$1,0)=0,$H$6,IF(OFFSET('WYCENA UFK-TFI'!A245,roboczy!$G$1,0)&gt;$H$5,$H$6,OFFSET('WYCENA UFK-TFI'!A245,roboczy!$G$1,$I$1)))</f>
        <v>201.17</v>
      </c>
    </row>
    <row r="246" spans="5:12" ht="12.75">
      <c r="E246" s="1">
        <f ca="1">IF(OFFSET('WYCENA UFK'!A246,roboczy!$A$1,0)=0,$B$2,IF(OFFSET('WYCENA UFK'!A246,roboczy!$A$1,0)&gt;$B$2,$B$2,OFFSET('WYCENA UFK'!A246,roboczy!$A$1,0)))</f>
        <v>41333</v>
      </c>
      <c r="F246" s="10">
        <f ca="1">IF(OFFSET('WYCENA UFK'!A246,roboczy!$A$1,0)=0,$B$3,IF(OFFSET('WYCENA UFK'!A246,roboczy!$A$1,0)&gt;$B$2,$B$3,OFFSET('WYCENA UFK'!A246,roboczy!$A$1,$C$1)))</f>
        <v>26.09</v>
      </c>
      <c r="K246" s="1">
        <f ca="1">IF(OFFSET('WYCENA UFK-TFI'!A246,roboczy!$G$1,0)=0,$H$2,IF(OFFSET('WYCENA UFK-TFI'!A246,roboczy!$G$1,0)&gt;$H$2,$H$2,OFFSET('WYCENA UFK-TFI'!A246,roboczy!$G$1,0)))</f>
        <v>42550</v>
      </c>
      <c r="L246">
        <f ca="1">IF(OFFSET('WYCENA UFK-TFI'!A246,roboczy!$G$1,0)=0,$H$6,IF(OFFSET('WYCENA UFK-TFI'!A246,roboczy!$G$1,0)&gt;$H$5,$H$6,OFFSET('WYCENA UFK-TFI'!A246,roboczy!$G$1,$I$1)))</f>
        <v>201.71</v>
      </c>
    </row>
    <row r="247" spans="5:12" ht="12.75">
      <c r="E247" s="1">
        <f ca="1">IF(OFFSET('WYCENA UFK'!A247,roboczy!$A$1,0)=0,$B$2,IF(OFFSET('WYCENA UFK'!A247,roboczy!$A$1,0)&gt;$B$2,$B$2,OFFSET('WYCENA UFK'!A247,roboczy!$A$1,0)))</f>
        <v>41333</v>
      </c>
      <c r="F247" s="10">
        <f ca="1">IF(OFFSET('WYCENA UFK'!A247,roboczy!$A$1,0)=0,$B$3,IF(OFFSET('WYCENA UFK'!A247,roboczy!$A$1,0)&gt;$B$2,$B$3,OFFSET('WYCENA UFK'!A247,roboczy!$A$1,$C$1)))</f>
        <v>26.09</v>
      </c>
      <c r="K247" s="1">
        <f ca="1">IF(OFFSET('WYCENA UFK-TFI'!A247,roboczy!$G$1,0)=0,$H$2,IF(OFFSET('WYCENA UFK-TFI'!A247,roboczy!$G$1,0)&gt;$H$2,$H$2,OFFSET('WYCENA UFK-TFI'!A247,roboczy!$G$1,0)))</f>
        <v>42551</v>
      </c>
      <c r="L247">
        <f ca="1">IF(OFFSET('WYCENA UFK-TFI'!A247,roboczy!$G$1,0)=0,$H$6,IF(OFFSET('WYCENA UFK-TFI'!A247,roboczy!$G$1,0)&gt;$H$5,$H$6,OFFSET('WYCENA UFK-TFI'!A247,roboczy!$G$1,$I$1)))</f>
        <v>201.87</v>
      </c>
    </row>
    <row r="248" spans="5:12" ht="12.75">
      <c r="E248" s="1">
        <f ca="1">IF(OFFSET('WYCENA UFK'!A248,roboczy!$A$1,0)=0,$B$2,IF(OFFSET('WYCENA UFK'!A248,roboczy!$A$1,0)&gt;$B$2,$B$2,OFFSET('WYCENA UFK'!A248,roboczy!$A$1,0)))</f>
        <v>41333</v>
      </c>
      <c r="F248" s="10">
        <f ca="1">IF(OFFSET('WYCENA UFK'!A248,roboczy!$A$1,0)=0,$B$3,IF(OFFSET('WYCENA UFK'!A248,roboczy!$A$1,0)&gt;$B$2,$B$3,OFFSET('WYCENA UFK'!A248,roboczy!$A$1,$C$1)))</f>
        <v>26.09</v>
      </c>
      <c r="K248" s="1">
        <f ca="1">IF(OFFSET('WYCENA UFK-TFI'!A248,roboczy!$G$1,0)=0,$H$2,IF(OFFSET('WYCENA UFK-TFI'!A248,roboczy!$G$1,0)&gt;$H$2,$H$2,OFFSET('WYCENA UFK-TFI'!A248,roboczy!$G$1,0)))</f>
        <v>42552</v>
      </c>
      <c r="L248">
        <f ca="1">IF(OFFSET('WYCENA UFK-TFI'!A248,roboczy!$G$1,0)=0,$H$6,IF(OFFSET('WYCENA UFK-TFI'!A248,roboczy!$G$1,0)&gt;$H$5,$H$6,OFFSET('WYCENA UFK-TFI'!A248,roboczy!$G$1,$I$1)))</f>
        <v>202.22</v>
      </c>
    </row>
    <row r="249" spans="5:12" ht="12.75">
      <c r="E249" s="1">
        <f ca="1">IF(OFFSET('WYCENA UFK'!A249,roboczy!$A$1,0)=0,$B$2,IF(OFFSET('WYCENA UFK'!A249,roboczy!$A$1,0)&gt;$B$2,$B$2,OFFSET('WYCENA UFK'!A249,roboczy!$A$1,0)))</f>
        <v>41333</v>
      </c>
      <c r="F249" s="10">
        <f ca="1">IF(OFFSET('WYCENA UFK'!A249,roboczy!$A$1,0)=0,$B$3,IF(OFFSET('WYCENA UFK'!A249,roboczy!$A$1,0)&gt;$B$2,$B$3,OFFSET('WYCENA UFK'!A249,roboczy!$A$1,$C$1)))</f>
        <v>26.09</v>
      </c>
      <c r="K249" s="1">
        <f ca="1">IF(OFFSET('WYCENA UFK-TFI'!A249,roboczy!$G$1,0)=0,$H$2,IF(OFFSET('WYCENA UFK-TFI'!A249,roboczy!$G$1,0)&gt;$H$2,$H$2,OFFSET('WYCENA UFK-TFI'!A249,roboczy!$G$1,0)))</f>
        <v>42555</v>
      </c>
      <c r="L249">
        <f ca="1">IF(OFFSET('WYCENA UFK-TFI'!A249,roboczy!$G$1,0)=0,$H$6,IF(OFFSET('WYCENA UFK-TFI'!A249,roboczy!$G$1,0)&gt;$H$5,$H$6,OFFSET('WYCENA UFK-TFI'!A249,roboczy!$G$1,$I$1)))</f>
        <v>202</v>
      </c>
    </row>
    <row r="250" spans="5:12" ht="12.75">
      <c r="E250" s="1">
        <f ca="1">IF(OFFSET('WYCENA UFK'!A250,roboczy!$A$1,0)=0,$B$2,IF(OFFSET('WYCENA UFK'!A250,roboczy!$A$1,0)&gt;$B$2,$B$2,OFFSET('WYCENA UFK'!A250,roboczy!$A$1,0)))</f>
        <v>41333</v>
      </c>
      <c r="F250" s="10">
        <f ca="1">IF(OFFSET('WYCENA UFK'!A250,roboczy!$A$1,0)=0,$B$3,IF(OFFSET('WYCENA UFK'!A250,roboczy!$A$1,0)&gt;$B$2,$B$3,OFFSET('WYCENA UFK'!A250,roboczy!$A$1,$C$1)))</f>
        <v>26.09</v>
      </c>
      <c r="K250" s="1">
        <f ca="1">IF(OFFSET('WYCENA UFK-TFI'!A250,roboczy!$G$1,0)=0,$H$2,IF(OFFSET('WYCENA UFK-TFI'!A250,roboczy!$G$1,0)&gt;$H$2,$H$2,OFFSET('WYCENA UFK-TFI'!A250,roboczy!$G$1,0)))</f>
        <v>42556</v>
      </c>
      <c r="L250">
        <f ca="1">IF(OFFSET('WYCENA UFK-TFI'!A250,roboczy!$G$1,0)=0,$H$6,IF(OFFSET('WYCENA UFK-TFI'!A250,roboczy!$G$1,0)&gt;$H$5,$H$6,OFFSET('WYCENA UFK-TFI'!A250,roboczy!$G$1,$I$1)))</f>
        <v>202.26</v>
      </c>
    </row>
    <row r="251" spans="5:12" ht="12.75">
      <c r="E251" s="1">
        <f ca="1">IF(OFFSET('WYCENA UFK'!A251,roboczy!$A$1,0)=0,$B$2,IF(OFFSET('WYCENA UFK'!A251,roboczy!$A$1,0)&gt;$B$2,$B$2,OFFSET('WYCENA UFK'!A251,roboczy!$A$1,0)))</f>
        <v>41333</v>
      </c>
      <c r="F251" s="10">
        <f ca="1">IF(OFFSET('WYCENA UFK'!A251,roboczy!$A$1,0)=0,$B$3,IF(OFFSET('WYCENA UFK'!A251,roboczy!$A$1,0)&gt;$B$2,$B$3,OFFSET('WYCENA UFK'!A251,roboczy!$A$1,$C$1)))</f>
        <v>26.09</v>
      </c>
      <c r="K251" s="1">
        <f ca="1">IF(OFFSET('WYCENA UFK-TFI'!A251,roboczy!$G$1,0)=0,$H$2,IF(OFFSET('WYCENA UFK-TFI'!A251,roboczy!$G$1,0)&gt;$H$2,$H$2,OFFSET('WYCENA UFK-TFI'!A251,roboczy!$G$1,0)))</f>
        <v>42557</v>
      </c>
      <c r="L251">
        <f ca="1">IF(OFFSET('WYCENA UFK-TFI'!A251,roboczy!$G$1,0)=0,$H$6,IF(OFFSET('WYCENA UFK-TFI'!A251,roboczy!$G$1,0)&gt;$H$5,$H$6,OFFSET('WYCENA UFK-TFI'!A251,roboczy!$G$1,$I$1)))</f>
        <v>202.06</v>
      </c>
    </row>
    <row r="252" spans="5:12" ht="12.75">
      <c r="E252" s="1">
        <f ca="1">IF(OFFSET('WYCENA UFK'!A252,roboczy!$A$1,0)=0,$B$2,IF(OFFSET('WYCENA UFK'!A252,roboczy!$A$1,0)&gt;$B$2,$B$2,OFFSET('WYCENA UFK'!A252,roboczy!$A$1,0)))</f>
        <v>41333</v>
      </c>
      <c r="F252" s="10">
        <f ca="1">IF(OFFSET('WYCENA UFK'!A252,roboczy!$A$1,0)=0,$B$3,IF(OFFSET('WYCENA UFK'!A252,roboczy!$A$1,0)&gt;$B$2,$B$3,OFFSET('WYCENA UFK'!A252,roboczy!$A$1,$C$1)))</f>
        <v>26.09</v>
      </c>
      <c r="K252" s="1">
        <f ca="1">IF(OFFSET('WYCENA UFK-TFI'!A252,roboczy!$G$1,0)=0,$H$2,IF(OFFSET('WYCENA UFK-TFI'!A252,roboczy!$G$1,0)&gt;$H$2,$H$2,OFFSET('WYCENA UFK-TFI'!A252,roboczy!$G$1,0)))</f>
        <v>42558</v>
      </c>
      <c r="L252">
        <f ca="1">IF(OFFSET('WYCENA UFK-TFI'!A252,roboczy!$G$1,0)=0,$H$6,IF(OFFSET('WYCENA UFK-TFI'!A252,roboczy!$G$1,0)&gt;$H$5,$H$6,OFFSET('WYCENA UFK-TFI'!A252,roboczy!$G$1,$I$1)))</f>
        <v>201.58</v>
      </c>
    </row>
    <row r="253" spans="5:12" ht="12.75">
      <c r="E253" s="1">
        <f ca="1">IF(OFFSET('WYCENA UFK'!A253,roboczy!$A$1,0)=0,$B$2,IF(OFFSET('WYCENA UFK'!A253,roboczy!$A$1,0)&gt;$B$2,$B$2,OFFSET('WYCENA UFK'!A253,roboczy!$A$1,0)))</f>
        <v>41333</v>
      </c>
      <c r="F253" s="10">
        <f ca="1">IF(OFFSET('WYCENA UFK'!A253,roboczy!$A$1,0)=0,$B$3,IF(OFFSET('WYCENA UFK'!A253,roboczy!$A$1,0)&gt;$B$2,$B$3,OFFSET('WYCENA UFK'!A253,roboczy!$A$1,$C$1)))</f>
        <v>26.09</v>
      </c>
      <c r="K253" s="1">
        <f ca="1">IF(OFFSET('WYCENA UFK-TFI'!A253,roboczy!$G$1,0)=0,$H$2,IF(OFFSET('WYCENA UFK-TFI'!A253,roboczy!$G$1,0)&gt;$H$2,$H$2,OFFSET('WYCENA UFK-TFI'!A253,roboczy!$G$1,0)))</f>
        <v>42559</v>
      </c>
      <c r="L253">
        <f ca="1">IF(OFFSET('WYCENA UFK-TFI'!A253,roboczy!$G$1,0)=0,$H$6,IF(OFFSET('WYCENA UFK-TFI'!A253,roboczy!$G$1,0)&gt;$H$5,$H$6,OFFSET('WYCENA UFK-TFI'!A253,roboczy!$G$1,$I$1)))</f>
        <v>202.07</v>
      </c>
    </row>
    <row r="254" spans="5:12" ht="12.75">
      <c r="E254" s="1">
        <f ca="1">IF(OFFSET('WYCENA UFK'!A254,roboczy!$A$1,0)=0,$B$2,IF(OFFSET('WYCENA UFK'!A254,roboczy!$A$1,0)&gt;$B$2,$B$2,OFFSET('WYCENA UFK'!A254,roboczy!$A$1,0)))</f>
        <v>41333</v>
      </c>
      <c r="F254" s="10">
        <f ca="1">IF(OFFSET('WYCENA UFK'!A254,roboczy!$A$1,0)=0,$B$3,IF(OFFSET('WYCENA UFK'!A254,roboczy!$A$1,0)&gt;$B$2,$B$3,OFFSET('WYCENA UFK'!A254,roboczy!$A$1,$C$1)))</f>
        <v>26.09</v>
      </c>
      <c r="K254" s="1">
        <f ca="1">IF(OFFSET('WYCENA UFK-TFI'!A254,roboczy!$G$1,0)=0,$H$2,IF(OFFSET('WYCENA UFK-TFI'!A254,roboczy!$G$1,0)&gt;$H$2,$H$2,OFFSET('WYCENA UFK-TFI'!A254,roboczy!$G$1,0)))</f>
        <v>42562</v>
      </c>
      <c r="L254">
        <f ca="1">IF(OFFSET('WYCENA UFK-TFI'!A254,roboczy!$G$1,0)=0,$H$6,IF(OFFSET('WYCENA UFK-TFI'!A254,roboczy!$G$1,0)&gt;$H$5,$H$6,OFFSET('WYCENA UFK-TFI'!A254,roboczy!$G$1,$I$1)))</f>
        <v>202.4</v>
      </c>
    </row>
    <row r="255" spans="5:12" ht="12.75">
      <c r="E255" s="1">
        <f ca="1">IF(OFFSET('WYCENA UFK'!A255,roboczy!$A$1,0)=0,$B$2,IF(OFFSET('WYCENA UFK'!A255,roboczy!$A$1,0)&gt;$B$2,$B$2,OFFSET('WYCENA UFK'!A255,roboczy!$A$1,0)))</f>
        <v>41333</v>
      </c>
      <c r="F255" s="10">
        <f ca="1">IF(OFFSET('WYCENA UFK'!A255,roboczy!$A$1,0)=0,$B$3,IF(OFFSET('WYCENA UFK'!A255,roboczy!$A$1,0)&gt;$B$2,$B$3,OFFSET('WYCENA UFK'!A255,roboczy!$A$1,$C$1)))</f>
        <v>26.09</v>
      </c>
      <c r="K255" s="1">
        <f ca="1">IF(OFFSET('WYCENA UFK-TFI'!A255,roboczy!$G$1,0)=0,$H$2,IF(OFFSET('WYCENA UFK-TFI'!A255,roboczy!$G$1,0)&gt;$H$2,$H$2,OFFSET('WYCENA UFK-TFI'!A255,roboczy!$G$1,0)))</f>
        <v>42563</v>
      </c>
      <c r="L255">
        <f ca="1">IF(OFFSET('WYCENA UFK-TFI'!A255,roboczy!$G$1,0)=0,$H$6,IF(OFFSET('WYCENA UFK-TFI'!A255,roboczy!$G$1,0)&gt;$H$5,$H$6,OFFSET('WYCENA UFK-TFI'!A255,roboczy!$G$1,$I$1)))</f>
        <v>202.53</v>
      </c>
    </row>
    <row r="256" spans="5:12" ht="12.75">
      <c r="E256" s="1">
        <f ca="1">IF(OFFSET('WYCENA UFK'!A256,roboczy!$A$1,0)=0,$B$2,IF(OFFSET('WYCENA UFK'!A256,roboczy!$A$1,0)&gt;$B$2,$B$2,OFFSET('WYCENA UFK'!A256,roboczy!$A$1,0)))</f>
        <v>41333</v>
      </c>
      <c r="F256" s="10">
        <f ca="1">IF(OFFSET('WYCENA UFK'!A256,roboczy!$A$1,0)=0,$B$3,IF(OFFSET('WYCENA UFK'!A256,roboczy!$A$1,0)&gt;$B$2,$B$3,OFFSET('WYCENA UFK'!A256,roboczy!$A$1,$C$1)))</f>
        <v>26.09</v>
      </c>
      <c r="K256" s="1">
        <f ca="1">IF(OFFSET('WYCENA UFK-TFI'!A256,roboczy!$G$1,0)=0,$H$2,IF(OFFSET('WYCENA UFK-TFI'!A256,roboczy!$G$1,0)&gt;$H$2,$H$2,OFFSET('WYCENA UFK-TFI'!A256,roboczy!$G$1,0)))</f>
        <v>42564</v>
      </c>
      <c r="L256">
        <f ca="1">IF(OFFSET('WYCENA UFK-TFI'!A256,roboczy!$G$1,0)=0,$H$6,IF(OFFSET('WYCENA UFK-TFI'!A256,roboczy!$G$1,0)&gt;$H$5,$H$6,OFFSET('WYCENA UFK-TFI'!A256,roboczy!$G$1,$I$1)))</f>
        <v>202.35</v>
      </c>
    </row>
    <row r="257" spans="5:12" ht="12.75">
      <c r="E257" s="1">
        <f ca="1">IF(OFFSET('WYCENA UFK'!A257,roboczy!$A$1,0)=0,$B$2,IF(OFFSET('WYCENA UFK'!A257,roboczy!$A$1,0)&gt;$B$2,$B$2,OFFSET('WYCENA UFK'!A257,roboczy!$A$1,0)))</f>
        <v>41333</v>
      </c>
      <c r="F257" s="10">
        <f ca="1">IF(OFFSET('WYCENA UFK'!A257,roboczy!$A$1,0)=0,$B$3,IF(OFFSET('WYCENA UFK'!A257,roboczy!$A$1,0)&gt;$B$2,$B$3,OFFSET('WYCENA UFK'!A257,roboczy!$A$1,$C$1)))</f>
        <v>26.09</v>
      </c>
      <c r="K257" s="1">
        <f ca="1">IF(OFFSET('WYCENA UFK-TFI'!A257,roboczy!$G$1,0)=0,$H$2,IF(OFFSET('WYCENA UFK-TFI'!A257,roboczy!$G$1,0)&gt;$H$2,$H$2,OFFSET('WYCENA UFK-TFI'!A257,roboczy!$G$1,0)))</f>
        <v>42565</v>
      </c>
      <c r="L257">
        <f ca="1">IF(OFFSET('WYCENA UFK-TFI'!A257,roboczy!$G$1,0)=0,$H$6,IF(OFFSET('WYCENA UFK-TFI'!A257,roboczy!$G$1,0)&gt;$H$5,$H$6,OFFSET('WYCENA UFK-TFI'!A257,roboczy!$G$1,$I$1)))</f>
        <v>202.26</v>
      </c>
    </row>
    <row r="258" spans="5:12" ht="12.75">
      <c r="E258" s="1">
        <f ca="1">IF(OFFSET('WYCENA UFK'!A258,roboczy!$A$1,0)=0,$B$2,IF(OFFSET('WYCENA UFK'!A258,roboczy!$A$1,0)&gt;$B$2,$B$2,OFFSET('WYCENA UFK'!A258,roboczy!$A$1,0)))</f>
        <v>41333</v>
      </c>
      <c r="F258" s="10">
        <f ca="1">IF(OFFSET('WYCENA UFK'!A258,roboczy!$A$1,0)=0,$B$3,IF(OFFSET('WYCENA UFK'!A258,roboczy!$A$1,0)&gt;$B$2,$B$3,OFFSET('WYCENA UFK'!A258,roboczy!$A$1,$C$1)))</f>
        <v>26.09</v>
      </c>
      <c r="K258" s="1">
        <f ca="1">IF(OFFSET('WYCENA UFK-TFI'!A258,roboczy!$G$1,0)=0,$H$2,IF(OFFSET('WYCENA UFK-TFI'!A258,roboczy!$G$1,0)&gt;$H$2,$H$2,OFFSET('WYCENA UFK-TFI'!A258,roboczy!$G$1,0)))</f>
        <v>42566</v>
      </c>
      <c r="L258">
        <f ca="1">IF(OFFSET('WYCENA UFK-TFI'!A258,roboczy!$G$1,0)=0,$H$6,IF(OFFSET('WYCENA UFK-TFI'!A258,roboczy!$G$1,0)&gt;$H$5,$H$6,OFFSET('WYCENA UFK-TFI'!A258,roboczy!$G$1,$I$1)))</f>
        <v>202.22</v>
      </c>
    </row>
    <row r="259" spans="5:12" ht="12.75">
      <c r="E259" s="1">
        <f ca="1">IF(OFFSET('WYCENA UFK'!A259,roboczy!$A$1,0)=0,$B$2,IF(OFFSET('WYCENA UFK'!A259,roboczy!$A$1,0)&gt;$B$2,$B$2,OFFSET('WYCENA UFK'!A259,roboczy!$A$1,0)))</f>
        <v>41333</v>
      </c>
      <c r="F259" s="10">
        <f ca="1">IF(OFFSET('WYCENA UFK'!A259,roboczy!$A$1,0)=0,$B$3,IF(OFFSET('WYCENA UFK'!A259,roboczy!$A$1,0)&gt;$B$2,$B$3,OFFSET('WYCENA UFK'!A259,roboczy!$A$1,$C$1)))</f>
        <v>26.09</v>
      </c>
      <c r="K259" s="1">
        <f ca="1">IF(OFFSET('WYCENA UFK-TFI'!A259,roboczy!$G$1,0)=0,$H$2,IF(OFFSET('WYCENA UFK-TFI'!A259,roboczy!$G$1,0)&gt;$H$2,$H$2,OFFSET('WYCENA UFK-TFI'!A259,roboczy!$G$1,0)))</f>
        <v>42569</v>
      </c>
      <c r="L259">
        <f ca="1">IF(OFFSET('WYCENA UFK-TFI'!A259,roboczy!$G$1,0)=0,$H$6,IF(OFFSET('WYCENA UFK-TFI'!A259,roboczy!$G$1,0)&gt;$H$5,$H$6,OFFSET('WYCENA UFK-TFI'!A259,roboczy!$G$1,$I$1)))</f>
        <v>202.4</v>
      </c>
    </row>
    <row r="260" spans="5:12" ht="12.75">
      <c r="E260" s="1">
        <f ca="1">IF(OFFSET('WYCENA UFK'!A260,roboczy!$A$1,0)=0,$B$2,IF(OFFSET('WYCENA UFK'!A260,roboczy!$A$1,0)&gt;$B$2,$B$2,OFFSET('WYCENA UFK'!A260,roboczy!$A$1,0)))</f>
        <v>41333</v>
      </c>
      <c r="F260" s="10">
        <f ca="1">IF(OFFSET('WYCENA UFK'!A260,roboczy!$A$1,0)=0,$B$3,IF(OFFSET('WYCENA UFK'!A260,roboczy!$A$1,0)&gt;$B$2,$B$3,OFFSET('WYCENA UFK'!A260,roboczy!$A$1,$C$1)))</f>
        <v>26.09</v>
      </c>
      <c r="K260" s="1">
        <f ca="1">IF(OFFSET('WYCENA UFK-TFI'!A260,roboczy!$G$1,0)=0,$H$2,IF(OFFSET('WYCENA UFK-TFI'!A260,roboczy!$G$1,0)&gt;$H$2,$H$2,OFFSET('WYCENA UFK-TFI'!A260,roboczy!$G$1,0)))</f>
        <v>42570</v>
      </c>
      <c r="L260">
        <f ca="1">IF(OFFSET('WYCENA UFK-TFI'!A260,roboczy!$G$1,0)=0,$H$6,IF(OFFSET('WYCENA UFK-TFI'!A260,roboczy!$G$1,0)&gt;$H$5,$H$6,OFFSET('WYCENA UFK-TFI'!A260,roboczy!$G$1,$I$1)))</f>
        <v>202.39</v>
      </c>
    </row>
    <row r="261" spans="5:12" ht="12.75">
      <c r="E261" s="1">
        <f ca="1">IF(OFFSET('WYCENA UFK'!A261,roboczy!$A$1,0)=0,$B$2,IF(OFFSET('WYCENA UFK'!A261,roboczy!$A$1,0)&gt;$B$2,$B$2,OFFSET('WYCENA UFK'!A261,roboczy!$A$1,0)))</f>
        <v>41333</v>
      </c>
      <c r="F261" s="10">
        <f ca="1">IF(OFFSET('WYCENA UFK'!A261,roboczy!$A$1,0)=0,$B$3,IF(OFFSET('WYCENA UFK'!A261,roboczy!$A$1,0)&gt;$B$2,$B$3,OFFSET('WYCENA UFK'!A261,roboczy!$A$1,$C$1)))</f>
        <v>26.09</v>
      </c>
      <c r="K261" s="1">
        <f ca="1">IF(OFFSET('WYCENA UFK-TFI'!A261,roboczy!$G$1,0)=0,$H$2,IF(OFFSET('WYCENA UFK-TFI'!A261,roboczy!$G$1,0)&gt;$H$2,$H$2,OFFSET('WYCENA UFK-TFI'!A261,roboczy!$G$1,0)))</f>
        <v>42571</v>
      </c>
      <c r="L261">
        <f ca="1">IF(OFFSET('WYCENA UFK-TFI'!A261,roboczy!$G$1,0)=0,$H$6,IF(OFFSET('WYCENA UFK-TFI'!A261,roboczy!$G$1,0)&gt;$H$5,$H$6,OFFSET('WYCENA UFK-TFI'!A261,roboczy!$G$1,$I$1)))</f>
        <v>202.2</v>
      </c>
    </row>
    <row r="262" spans="5:12" ht="12.75">
      <c r="E262" s="1">
        <f ca="1">IF(OFFSET('WYCENA UFK'!A262,roboczy!$A$1,0)=0,$B$2,IF(OFFSET('WYCENA UFK'!A262,roboczy!$A$1,0)&gt;$B$2,$B$2,OFFSET('WYCENA UFK'!A262,roboczy!$A$1,0)))</f>
        <v>41333</v>
      </c>
      <c r="F262" s="10">
        <f ca="1">IF(OFFSET('WYCENA UFK'!A262,roboczy!$A$1,0)=0,$B$3,IF(OFFSET('WYCENA UFK'!A262,roboczy!$A$1,0)&gt;$B$2,$B$3,OFFSET('WYCENA UFK'!A262,roboczy!$A$1,$C$1)))</f>
        <v>26.09</v>
      </c>
      <c r="K262" s="1">
        <f ca="1">IF(OFFSET('WYCENA UFK-TFI'!A262,roboczy!$G$1,0)=0,$H$2,IF(OFFSET('WYCENA UFK-TFI'!A262,roboczy!$G$1,0)&gt;$H$2,$H$2,OFFSET('WYCENA UFK-TFI'!A262,roboczy!$G$1,0)))</f>
        <v>42572</v>
      </c>
      <c r="L262">
        <f ca="1">IF(OFFSET('WYCENA UFK-TFI'!A262,roboczy!$G$1,0)=0,$H$6,IF(OFFSET('WYCENA UFK-TFI'!A262,roboczy!$G$1,0)&gt;$H$5,$H$6,OFFSET('WYCENA UFK-TFI'!A262,roboczy!$G$1,$I$1)))</f>
        <v>202.18</v>
      </c>
    </row>
    <row r="263" spans="5:12" ht="12.75">
      <c r="E263" s="1">
        <f ca="1">IF(OFFSET('WYCENA UFK'!A263,roboczy!$A$1,0)=0,$B$2,IF(OFFSET('WYCENA UFK'!A263,roboczy!$A$1,0)&gt;$B$2,$B$2,OFFSET('WYCENA UFK'!A263,roboczy!$A$1,0)))</f>
        <v>41333</v>
      </c>
      <c r="F263" s="10">
        <f ca="1">IF(OFFSET('WYCENA UFK'!A263,roboczy!$A$1,0)=0,$B$3,IF(OFFSET('WYCENA UFK'!A263,roboczy!$A$1,0)&gt;$B$2,$B$3,OFFSET('WYCENA UFK'!A263,roboczy!$A$1,$C$1)))</f>
        <v>26.09</v>
      </c>
      <c r="K263" s="1">
        <f ca="1">IF(OFFSET('WYCENA UFK-TFI'!A263,roboczy!$G$1,0)=0,$H$2,IF(OFFSET('WYCENA UFK-TFI'!A263,roboczy!$G$1,0)&gt;$H$2,$H$2,OFFSET('WYCENA UFK-TFI'!A263,roboczy!$G$1,0)))</f>
        <v>42573</v>
      </c>
      <c r="L263">
        <f ca="1">IF(OFFSET('WYCENA UFK-TFI'!A263,roboczy!$G$1,0)=0,$H$6,IF(OFFSET('WYCENA UFK-TFI'!A263,roboczy!$G$1,0)&gt;$H$5,$H$6,OFFSET('WYCENA UFK-TFI'!A263,roboczy!$G$1,$I$1)))</f>
        <v>202.37</v>
      </c>
    </row>
    <row r="264" spans="5:12" ht="12.75">
      <c r="E264" s="1">
        <f ca="1">IF(OFFSET('WYCENA UFK'!A264,roboczy!$A$1,0)=0,$B$2,IF(OFFSET('WYCENA UFK'!A264,roboczy!$A$1,0)&gt;$B$2,$B$2,OFFSET('WYCENA UFK'!A264,roboczy!$A$1,0)))</f>
        <v>41333</v>
      </c>
      <c r="F264" s="10">
        <f ca="1">IF(OFFSET('WYCENA UFK'!A264,roboczy!$A$1,0)=0,$B$3,IF(OFFSET('WYCENA UFK'!A264,roboczy!$A$1,0)&gt;$B$2,$B$3,OFFSET('WYCENA UFK'!A264,roboczy!$A$1,$C$1)))</f>
        <v>26.09</v>
      </c>
      <c r="K264" s="1">
        <f ca="1">IF(OFFSET('WYCENA UFK-TFI'!A264,roboczy!$G$1,0)=0,$H$2,IF(OFFSET('WYCENA UFK-TFI'!A264,roboczy!$G$1,0)&gt;$H$2,$H$2,OFFSET('WYCENA UFK-TFI'!A264,roboczy!$G$1,0)))</f>
        <v>42576</v>
      </c>
      <c r="L264">
        <f ca="1">IF(OFFSET('WYCENA UFK-TFI'!A264,roboczy!$G$1,0)=0,$H$6,IF(OFFSET('WYCENA UFK-TFI'!A264,roboczy!$G$1,0)&gt;$H$5,$H$6,OFFSET('WYCENA UFK-TFI'!A264,roboczy!$G$1,$I$1)))</f>
        <v>202.48</v>
      </c>
    </row>
    <row r="265" spans="5:12" ht="12.75">
      <c r="E265" s="1">
        <f ca="1">IF(OFFSET('WYCENA UFK'!A265,roboczy!$A$1,0)=0,$B$2,IF(OFFSET('WYCENA UFK'!A265,roboczy!$A$1,0)&gt;$B$2,$B$2,OFFSET('WYCENA UFK'!A265,roboczy!$A$1,0)))</f>
        <v>41333</v>
      </c>
      <c r="F265" s="10">
        <f ca="1">IF(OFFSET('WYCENA UFK'!A265,roboczy!$A$1,0)=0,$B$3,IF(OFFSET('WYCENA UFK'!A265,roboczy!$A$1,0)&gt;$B$2,$B$3,OFFSET('WYCENA UFK'!A265,roboczy!$A$1,$C$1)))</f>
        <v>26.09</v>
      </c>
      <c r="K265" s="1">
        <f ca="1">IF(OFFSET('WYCENA UFK-TFI'!A265,roboczy!$G$1,0)=0,$H$2,IF(OFFSET('WYCENA UFK-TFI'!A265,roboczy!$G$1,0)&gt;$H$2,$H$2,OFFSET('WYCENA UFK-TFI'!A265,roboczy!$G$1,0)))</f>
        <v>42577</v>
      </c>
      <c r="L265">
        <f ca="1">IF(OFFSET('WYCENA UFK-TFI'!A265,roboczy!$G$1,0)=0,$H$6,IF(OFFSET('WYCENA UFK-TFI'!A265,roboczy!$G$1,0)&gt;$H$5,$H$6,OFFSET('WYCENA UFK-TFI'!A265,roboczy!$G$1,$I$1)))</f>
        <v>202.3</v>
      </c>
    </row>
    <row r="266" spans="5:12" ht="12.75">
      <c r="E266" s="1">
        <f ca="1">IF(OFFSET('WYCENA UFK'!A266,roboczy!$A$1,0)=0,$B$2,IF(OFFSET('WYCENA UFK'!A266,roboczy!$A$1,0)&gt;$B$2,$B$2,OFFSET('WYCENA UFK'!A266,roboczy!$A$1,0)))</f>
        <v>41333</v>
      </c>
      <c r="F266" s="10">
        <f ca="1">IF(OFFSET('WYCENA UFK'!A266,roboczy!$A$1,0)=0,$B$3,IF(OFFSET('WYCENA UFK'!A266,roboczy!$A$1,0)&gt;$B$2,$B$3,OFFSET('WYCENA UFK'!A266,roboczy!$A$1,$C$1)))</f>
        <v>26.09</v>
      </c>
      <c r="K266" s="1">
        <f ca="1">IF(OFFSET('WYCENA UFK-TFI'!A266,roboczy!$G$1,0)=0,$H$2,IF(OFFSET('WYCENA UFK-TFI'!A266,roboczy!$G$1,0)&gt;$H$2,$H$2,OFFSET('WYCENA UFK-TFI'!A266,roboczy!$G$1,0)))</f>
        <v>42578</v>
      </c>
      <c r="L266">
        <f ca="1">IF(OFFSET('WYCENA UFK-TFI'!A266,roboczy!$G$1,0)=0,$H$6,IF(OFFSET('WYCENA UFK-TFI'!A266,roboczy!$G$1,0)&gt;$H$5,$H$6,OFFSET('WYCENA UFK-TFI'!A266,roboczy!$G$1,$I$1)))</f>
        <v>202.37</v>
      </c>
    </row>
    <row r="267" spans="5:12" ht="12.75">
      <c r="E267" s="1">
        <f ca="1">IF(OFFSET('WYCENA UFK'!A267,roboczy!$A$1,0)=0,$B$2,IF(OFFSET('WYCENA UFK'!A267,roboczy!$A$1,0)&gt;$B$2,$B$2,OFFSET('WYCENA UFK'!A267,roboczy!$A$1,0)))</f>
        <v>41333</v>
      </c>
      <c r="F267" s="10">
        <f ca="1">IF(OFFSET('WYCENA UFK'!A267,roboczy!$A$1,0)=0,$B$3,IF(OFFSET('WYCENA UFK'!A267,roboczy!$A$1,0)&gt;$B$2,$B$3,OFFSET('WYCENA UFK'!A267,roboczy!$A$1,$C$1)))</f>
        <v>26.09</v>
      </c>
      <c r="K267" s="1">
        <f ca="1">IF(OFFSET('WYCENA UFK-TFI'!A267,roboczy!$G$1,0)=0,$H$2,IF(OFFSET('WYCENA UFK-TFI'!A267,roboczy!$G$1,0)&gt;$H$2,$H$2,OFFSET('WYCENA UFK-TFI'!A267,roboczy!$G$1,0)))</f>
        <v>42579</v>
      </c>
      <c r="L267">
        <f ca="1">IF(OFFSET('WYCENA UFK-TFI'!A267,roboczy!$G$1,0)=0,$H$6,IF(OFFSET('WYCENA UFK-TFI'!A267,roboczy!$G$1,0)&gt;$H$5,$H$6,OFFSET('WYCENA UFK-TFI'!A267,roboczy!$G$1,$I$1)))</f>
        <v>202.34</v>
      </c>
    </row>
    <row r="268" spans="5:12" ht="12.75">
      <c r="E268" s="1">
        <f ca="1">IF(OFFSET('WYCENA UFK'!A268,roboczy!$A$1,0)=0,$B$2,IF(OFFSET('WYCENA UFK'!A268,roboczy!$A$1,0)&gt;$B$2,$B$2,OFFSET('WYCENA UFK'!A268,roboczy!$A$1,0)))</f>
        <v>41333</v>
      </c>
      <c r="F268" s="10">
        <f ca="1">IF(OFFSET('WYCENA UFK'!A268,roboczy!$A$1,0)=0,$B$3,IF(OFFSET('WYCENA UFK'!A268,roboczy!$A$1,0)&gt;$B$2,$B$3,OFFSET('WYCENA UFK'!A268,roboczy!$A$1,$C$1)))</f>
        <v>26.09</v>
      </c>
      <c r="K268" s="1">
        <f ca="1">IF(OFFSET('WYCENA UFK-TFI'!A268,roboczy!$G$1,0)=0,$H$2,IF(OFFSET('WYCENA UFK-TFI'!A268,roboczy!$G$1,0)&gt;$H$2,$H$2,OFFSET('WYCENA UFK-TFI'!A268,roboczy!$G$1,0)))</f>
        <v>42580</v>
      </c>
      <c r="L268">
        <f ca="1">IF(OFFSET('WYCENA UFK-TFI'!A268,roboczy!$G$1,0)=0,$H$6,IF(OFFSET('WYCENA UFK-TFI'!A268,roboczy!$G$1,0)&gt;$H$5,$H$6,OFFSET('WYCENA UFK-TFI'!A268,roboczy!$G$1,$I$1)))</f>
        <v>202.29</v>
      </c>
    </row>
    <row r="269" spans="5:12" ht="12.75">
      <c r="E269" s="1">
        <f ca="1">IF(OFFSET('WYCENA UFK'!A269,roboczy!$A$1,0)=0,$B$2,IF(OFFSET('WYCENA UFK'!A269,roboczy!$A$1,0)&gt;$B$2,$B$2,OFFSET('WYCENA UFK'!A269,roboczy!$A$1,0)))</f>
        <v>41333</v>
      </c>
      <c r="F269" s="10">
        <f ca="1">IF(OFFSET('WYCENA UFK'!A269,roboczy!$A$1,0)=0,$B$3,IF(OFFSET('WYCENA UFK'!A269,roboczy!$A$1,0)&gt;$B$2,$B$3,OFFSET('WYCENA UFK'!A269,roboczy!$A$1,$C$1)))</f>
        <v>26.09</v>
      </c>
      <c r="K269" s="1">
        <f ca="1">IF(OFFSET('WYCENA UFK-TFI'!A269,roboczy!$G$1,0)=0,$H$2,IF(OFFSET('WYCENA UFK-TFI'!A269,roboczy!$G$1,0)&gt;$H$2,$H$2,OFFSET('WYCENA UFK-TFI'!A269,roboczy!$G$1,0)))</f>
        <v>42583</v>
      </c>
      <c r="L269">
        <f ca="1">IF(OFFSET('WYCENA UFK-TFI'!A269,roboczy!$G$1,0)=0,$H$6,IF(OFFSET('WYCENA UFK-TFI'!A269,roboczy!$G$1,0)&gt;$H$5,$H$6,OFFSET('WYCENA UFK-TFI'!A269,roboczy!$G$1,$I$1)))</f>
        <v>203.05</v>
      </c>
    </row>
    <row r="270" spans="5:12" ht="12.75">
      <c r="E270" s="1">
        <f ca="1">IF(OFFSET('WYCENA UFK'!A270,roboczy!$A$1,0)=0,$B$2,IF(OFFSET('WYCENA UFK'!A270,roboczy!$A$1,0)&gt;$B$2,$B$2,OFFSET('WYCENA UFK'!A270,roboczy!$A$1,0)))</f>
        <v>41333</v>
      </c>
      <c r="F270" s="10">
        <f ca="1">IF(OFFSET('WYCENA UFK'!A270,roboczy!$A$1,0)=0,$B$3,IF(OFFSET('WYCENA UFK'!A270,roboczy!$A$1,0)&gt;$B$2,$B$3,OFFSET('WYCENA UFK'!A270,roboczy!$A$1,$C$1)))</f>
        <v>26.09</v>
      </c>
      <c r="K270" s="1">
        <f ca="1">IF(OFFSET('WYCENA UFK-TFI'!A270,roboczy!$G$1,0)=0,$H$2,IF(OFFSET('WYCENA UFK-TFI'!A270,roboczy!$G$1,0)&gt;$H$2,$H$2,OFFSET('WYCENA UFK-TFI'!A270,roboczy!$G$1,0)))</f>
        <v>42584</v>
      </c>
      <c r="L270">
        <f ca="1">IF(OFFSET('WYCENA UFK-TFI'!A270,roboczy!$G$1,0)=0,$H$6,IF(OFFSET('WYCENA UFK-TFI'!A270,roboczy!$G$1,0)&gt;$H$5,$H$6,OFFSET('WYCENA UFK-TFI'!A270,roboczy!$G$1,$I$1)))</f>
        <v>203.14</v>
      </c>
    </row>
    <row r="271" spans="5:12" ht="12.75">
      <c r="E271" s="1">
        <f ca="1">IF(OFFSET('WYCENA UFK'!A271,roboczy!$A$1,0)=0,$B$2,IF(OFFSET('WYCENA UFK'!A271,roboczy!$A$1,0)&gt;$B$2,$B$2,OFFSET('WYCENA UFK'!A271,roboczy!$A$1,0)))</f>
        <v>41333</v>
      </c>
      <c r="F271" s="10">
        <f ca="1">IF(OFFSET('WYCENA UFK'!A271,roboczy!$A$1,0)=0,$B$3,IF(OFFSET('WYCENA UFK'!A271,roboczy!$A$1,0)&gt;$B$2,$B$3,OFFSET('WYCENA UFK'!A271,roboczy!$A$1,$C$1)))</f>
        <v>26.09</v>
      </c>
      <c r="K271" s="1">
        <f ca="1">IF(OFFSET('WYCENA UFK-TFI'!A271,roboczy!$G$1,0)=0,$H$2,IF(OFFSET('WYCENA UFK-TFI'!A271,roboczy!$G$1,0)&gt;$H$2,$H$2,OFFSET('WYCENA UFK-TFI'!A271,roboczy!$G$1,0)))</f>
        <v>42585</v>
      </c>
      <c r="L271">
        <f ca="1">IF(OFFSET('WYCENA UFK-TFI'!A271,roboczy!$G$1,0)=0,$H$6,IF(OFFSET('WYCENA UFK-TFI'!A271,roboczy!$G$1,0)&gt;$H$5,$H$6,OFFSET('WYCENA UFK-TFI'!A271,roboczy!$G$1,$I$1)))</f>
        <v>203.36</v>
      </c>
    </row>
    <row r="272" spans="5:12" ht="12.75">
      <c r="E272" s="1">
        <f ca="1">IF(OFFSET('WYCENA UFK'!A272,roboczy!$A$1,0)=0,$B$2,IF(OFFSET('WYCENA UFK'!A272,roboczy!$A$1,0)&gt;$B$2,$B$2,OFFSET('WYCENA UFK'!A272,roboczy!$A$1,0)))</f>
        <v>41333</v>
      </c>
      <c r="F272" s="10">
        <f ca="1">IF(OFFSET('WYCENA UFK'!A272,roboczy!$A$1,0)=0,$B$3,IF(OFFSET('WYCENA UFK'!A272,roboczy!$A$1,0)&gt;$B$2,$B$3,OFFSET('WYCENA UFK'!A272,roboczy!$A$1,$C$1)))</f>
        <v>26.09</v>
      </c>
      <c r="K272" s="1">
        <f ca="1">IF(OFFSET('WYCENA UFK-TFI'!A272,roboczy!$G$1,0)=0,$H$2,IF(OFFSET('WYCENA UFK-TFI'!A272,roboczy!$G$1,0)&gt;$H$2,$H$2,OFFSET('WYCENA UFK-TFI'!A272,roboczy!$G$1,0)))</f>
        <v>42586</v>
      </c>
      <c r="L272">
        <f ca="1">IF(OFFSET('WYCENA UFK-TFI'!A272,roboczy!$G$1,0)=0,$H$6,IF(OFFSET('WYCENA UFK-TFI'!A272,roboczy!$G$1,0)&gt;$H$5,$H$6,OFFSET('WYCENA UFK-TFI'!A272,roboczy!$G$1,$I$1)))</f>
        <v>203.42</v>
      </c>
    </row>
    <row r="273" spans="5:12" ht="12.75">
      <c r="E273" s="1">
        <f ca="1">IF(OFFSET('WYCENA UFK'!A273,roboczy!$A$1,0)=0,$B$2,IF(OFFSET('WYCENA UFK'!A273,roboczy!$A$1,0)&gt;$B$2,$B$2,OFFSET('WYCENA UFK'!A273,roboczy!$A$1,0)))</f>
        <v>41333</v>
      </c>
      <c r="F273" s="10">
        <f ca="1">IF(OFFSET('WYCENA UFK'!A273,roboczy!$A$1,0)=0,$B$3,IF(OFFSET('WYCENA UFK'!A273,roboczy!$A$1,0)&gt;$B$2,$B$3,OFFSET('WYCENA UFK'!A273,roboczy!$A$1,$C$1)))</f>
        <v>26.09</v>
      </c>
      <c r="K273" s="1">
        <f ca="1">IF(OFFSET('WYCENA UFK-TFI'!A273,roboczy!$G$1,0)=0,$H$2,IF(OFFSET('WYCENA UFK-TFI'!A273,roboczy!$G$1,0)&gt;$H$2,$H$2,OFFSET('WYCENA UFK-TFI'!A273,roboczy!$G$1,0)))</f>
        <v>42587</v>
      </c>
      <c r="L273">
        <f ca="1">IF(OFFSET('WYCENA UFK-TFI'!A273,roboczy!$G$1,0)=0,$H$6,IF(OFFSET('WYCENA UFK-TFI'!A273,roboczy!$G$1,0)&gt;$H$5,$H$6,OFFSET('WYCENA UFK-TFI'!A273,roboczy!$G$1,$I$1)))</f>
        <v>203.23</v>
      </c>
    </row>
    <row r="274" spans="5:12" ht="12.75">
      <c r="E274" s="1">
        <f ca="1">IF(OFFSET('WYCENA UFK'!A274,roboczy!$A$1,0)=0,$B$2,IF(OFFSET('WYCENA UFK'!A274,roboczy!$A$1,0)&gt;$B$2,$B$2,OFFSET('WYCENA UFK'!A274,roboczy!$A$1,0)))</f>
        <v>41333</v>
      </c>
      <c r="F274" s="10">
        <f ca="1">IF(OFFSET('WYCENA UFK'!A274,roboczy!$A$1,0)=0,$B$3,IF(OFFSET('WYCENA UFK'!A274,roboczy!$A$1,0)&gt;$B$2,$B$3,OFFSET('WYCENA UFK'!A274,roboczy!$A$1,$C$1)))</f>
        <v>26.09</v>
      </c>
      <c r="K274" s="1">
        <f ca="1">IF(OFFSET('WYCENA UFK-TFI'!A274,roboczy!$G$1,0)=0,$H$2,IF(OFFSET('WYCENA UFK-TFI'!A274,roboczy!$G$1,0)&gt;$H$2,$H$2,OFFSET('WYCENA UFK-TFI'!A274,roboczy!$G$1,0)))</f>
        <v>42590</v>
      </c>
      <c r="L274">
        <f ca="1">IF(OFFSET('WYCENA UFK-TFI'!A274,roboczy!$G$1,0)=0,$H$6,IF(OFFSET('WYCENA UFK-TFI'!A274,roboczy!$G$1,0)&gt;$H$5,$H$6,OFFSET('WYCENA UFK-TFI'!A274,roboczy!$G$1,$I$1)))</f>
        <v>203.33</v>
      </c>
    </row>
    <row r="275" spans="5:12" ht="12.75">
      <c r="E275" s="1">
        <f ca="1">IF(OFFSET('WYCENA UFK'!A275,roboczy!$A$1,0)=0,$B$2,IF(OFFSET('WYCENA UFK'!A275,roboczy!$A$1,0)&gt;$B$2,$B$2,OFFSET('WYCENA UFK'!A275,roboczy!$A$1,0)))</f>
        <v>41333</v>
      </c>
      <c r="F275" s="10">
        <f ca="1">IF(OFFSET('WYCENA UFK'!A275,roboczy!$A$1,0)=0,$B$3,IF(OFFSET('WYCENA UFK'!A275,roboczy!$A$1,0)&gt;$B$2,$B$3,OFFSET('WYCENA UFK'!A275,roboczy!$A$1,$C$1)))</f>
        <v>26.09</v>
      </c>
      <c r="K275" s="1">
        <f ca="1">IF(OFFSET('WYCENA UFK-TFI'!A275,roboczy!$G$1,0)=0,$H$2,IF(OFFSET('WYCENA UFK-TFI'!A275,roboczy!$G$1,0)&gt;$H$2,$H$2,OFFSET('WYCENA UFK-TFI'!A275,roboczy!$G$1,0)))</f>
        <v>42591</v>
      </c>
      <c r="L275">
        <f ca="1">IF(OFFSET('WYCENA UFK-TFI'!A275,roboczy!$G$1,0)=0,$H$6,IF(OFFSET('WYCENA UFK-TFI'!A275,roboczy!$G$1,0)&gt;$H$5,$H$6,OFFSET('WYCENA UFK-TFI'!A275,roboczy!$G$1,$I$1)))</f>
        <v>203.64</v>
      </c>
    </row>
    <row r="276" spans="5:12" ht="12.75">
      <c r="E276" s="1">
        <f ca="1">IF(OFFSET('WYCENA UFK'!A276,roboczy!$A$1,0)=0,$B$2,IF(OFFSET('WYCENA UFK'!A276,roboczy!$A$1,0)&gt;$B$2,$B$2,OFFSET('WYCENA UFK'!A276,roboczy!$A$1,0)))</f>
        <v>41333</v>
      </c>
      <c r="F276" s="10">
        <f ca="1">IF(OFFSET('WYCENA UFK'!A276,roboczy!$A$1,0)=0,$B$3,IF(OFFSET('WYCENA UFK'!A276,roboczy!$A$1,0)&gt;$B$2,$B$3,OFFSET('WYCENA UFK'!A276,roboczy!$A$1,$C$1)))</f>
        <v>26.09</v>
      </c>
      <c r="K276" s="1">
        <f ca="1">IF(OFFSET('WYCENA UFK-TFI'!A276,roboczy!$G$1,0)=0,$H$2,IF(OFFSET('WYCENA UFK-TFI'!A276,roboczy!$G$1,0)&gt;$H$2,$H$2,OFFSET('WYCENA UFK-TFI'!A276,roboczy!$G$1,0)))</f>
        <v>42592</v>
      </c>
      <c r="L276">
        <f ca="1">IF(OFFSET('WYCENA UFK-TFI'!A276,roboczy!$G$1,0)=0,$H$6,IF(OFFSET('WYCENA UFK-TFI'!A276,roboczy!$G$1,0)&gt;$H$5,$H$6,OFFSET('WYCENA UFK-TFI'!A276,roboczy!$G$1,$I$1)))</f>
        <v>203.87</v>
      </c>
    </row>
    <row r="277" spans="5:12" ht="12.75">
      <c r="E277" s="1">
        <f ca="1">IF(OFFSET('WYCENA UFK'!A277,roboczy!$A$1,0)=0,$B$2,IF(OFFSET('WYCENA UFK'!A277,roboczy!$A$1,0)&gt;$B$2,$B$2,OFFSET('WYCENA UFK'!A277,roboczy!$A$1,0)))</f>
        <v>41333</v>
      </c>
      <c r="F277" s="10">
        <f ca="1">IF(OFFSET('WYCENA UFK'!A277,roboczy!$A$1,0)=0,$B$3,IF(OFFSET('WYCENA UFK'!A277,roboczy!$A$1,0)&gt;$B$2,$B$3,OFFSET('WYCENA UFK'!A277,roboczy!$A$1,$C$1)))</f>
        <v>26.09</v>
      </c>
      <c r="K277" s="1">
        <f ca="1">IF(OFFSET('WYCENA UFK-TFI'!A277,roboczy!$G$1,0)=0,$H$2,IF(OFFSET('WYCENA UFK-TFI'!A277,roboczy!$G$1,0)&gt;$H$2,$H$2,OFFSET('WYCENA UFK-TFI'!A277,roboczy!$G$1,0)))</f>
        <v>42593</v>
      </c>
      <c r="L277">
        <f ca="1">IF(OFFSET('WYCENA UFK-TFI'!A277,roboczy!$G$1,0)=0,$H$6,IF(OFFSET('WYCENA UFK-TFI'!A277,roboczy!$G$1,0)&gt;$H$5,$H$6,OFFSET('WYCENA UFK-TFI'!A277,roboczy!$G$1,$I$1)))</f>
        <v>203.93</v>
      </c>
    </row>
    <row r="278" spans="5:12" ht="12.75">
      <c r="E278" s="1">
        <f ca="1">IF(OFFSET('WYCENA UFK'!A278,roboczy!$A$1,0)=0,$B$2,IF(OFFSET('WYCENA UFK'!A278,roboczy!$A$1,0)&gt;$B$2,$B$2,OFFSET('WYCENA UFK'!A278,roboczy!$A$1,0)))</f>
        <v>41333</v>
      </c>
      <c r="F278" s="10">
        <f ca="1">IF(OFFSET('WYCENA UFK'!A278,roboczy!$A$1,0)=0,$B$3,IF(OFFSET('WYCENA UFK'!A278,roboczy!$A$1,0)&gt;$B$2,$B$3,OFFSET('WYCENA UFK'!A278,roboczy!$A$1,$C$1)))</f>
        <v>26.09</v>
      </c>
      <c r="K278" s="1">
        <f ca="1">IF(OFFSET('WYCENA UFK-TFI'!A278,roboczy!$G$1,0)=0,$H$2,IF(OFFSET('WYCENA UFK-TFI'!A278,roboczy!$G$1,0)&gt;$H$2,$H$2,OFFSET('WYCENA UFK-TFI'!A278,roboczy!$G$1,0)))</f>
        <v>42594</v>
      </c>
      <c r="L278">
        <f ca="1">IF(OFFSET('WYCENA UFK-TFI'!A278,roboczy!$G$1,0)=0,$H$6,IF(OFFSET('WYCENA UFK-TFI'!A278,roboczy!$G$1,0)&gt;$H$5,$H$6,OFFSET('WYCENA UFK-TFI'!A278,roboczy!$G$1,$I$1)))</f>
        <v>204.32</v>
      </c>
    </row>
    <row r="279" spans="5:12" ht="12.75">
      <c r="E279" s="1">
        <f ca="1">IF(OFFSET('WYCENA UFK'!A279,roboczy!$A$1,0)=0,$B$2,IF(OFFSET('WYCENA UFK'!A279,roboczy!$A$1,0)&gt;$B$2,$B$2,OFFSET('WYCENA UFK'!A279,roboczy!$A$1,0)))</f>
        <v>41333</v>
      </c>
      <c r="F279" s="10">
        <f ca="1">IF(OFFSET('WYCENA UFK'!A279,roboczy!$A$1,0)=0,$B$3,IF(OFFSET('WYCENA UFK'!A279,roboczy!$A$1,0)&gt;$B$2,$B$3,OFFSET('WYCENA UFK'!A279,roboczy!$A$1,$C$1)))</f>
        <v>26.09</v>
      </c>
      <c r="K279" s="1">
        <f ca="1">IF(OFFSET('WYCENA UFK-TFI'!A279,roboczy!$G$1,0)=0,$H$2,IF(OFFSET('WYCENA UFK-TFI'!A279,roboczy!$G$1,0)&gt;$H$2,$H$2,OFFSET('WYCENA UFK-TFI'!A279,roboczy!$G$1,0)))</f>
        <v>42598</v>
      </c>
      <c r="L279">
        <f ca="1">IF(OFFSET('WYCENA UFK-TFI'!A279,roboczy!$G$1,0)=0,$H$6,IF(OFFSET('WYCENA UFK-TFI'!A279,roboczy!$G$1,0)&gt;$H$5,$H$6,OFFSET('WYCENA UFK-TFI'!A279,roboczy!$G$1,$I$1)))</f>
        <v>204.34</v>
      </c>
    </row>
    <row r="280" spans="5:12" ht="12.75">
      <c r="E280" s="1">
        <f ca="1">IF(OFFSET('WYCENA UFK'!A280,roboczy!$A$1,0)=0,$B$2,IF(OFFSET('WYCENA UFK'!A280,roboczy!$A$1,0)&gt;$B$2,$B$2,OFFSET('WYCENA UFK'!A280,roboczy!$A$1,0)))</f>
        <v>41333</v>
      </c>
      <c r="F280" s="10">
        <f ca="1">IF(OFFSET('WYCENA UFK'!A280,roboczy!$A$1,0)=0,$B$3,IF(OFFSET('WYCENA UFK'!A280,roboczy!$A$1,0)&gt;$B$2,$B$3,OFFSET('WYCENA UFK'!A280,roboczy!$A$1,$C$1)))</f>
        <v>26.09</v>
      </c>
      <c r="K280" s="1">
        <f ca="1">IF(OFFSET('WYCENA UFK-TFI'!A280,roboczy!$G$1,0)=0,$H$2,IF(OFFSET('WYCENA UFK-TFI'!A280,roboczy!$G$1,0)&gt;$H$2,$H$2,OFFSET('WYCENA UFK-TFI'!A280,roboczy!$G$1,0)))</f>
        <v>42599</v>
      </c>
      <c r="L280">
        <f ca="1">IF(OFFSET('WYCENA UFK-TFI'!A280,roboczy!$G$1,0)=0,$H$6,IF(OFFSET('WYCENA UFK-TFI'!A280,roboczy!$G$1,0)&gt;$H$5,$H$6,OFFSET('WYCENA UFK-TFI'!A280,roboczy!$G$1,$I$1)))</f>
        <v>203.98</v>
      </c>
    </row>
    <row r="281" spans="5:12" ht="12.75">
      <c r="E281" s="1">
        <f ca="1">IF(OFFSET('WYCENA UFK'!A281,roboczy!$A$1,0)=0,$B$2,IF(OFFSET('WYCENA UFK'!A281,roboczy!$A$1,0)&gt;$B$2,$B$2,OFFSET('WYCENA UFK'!A281,roboczy!$A$1,0)))</f>
        <v>41333</v>
      </c>
      <c r="F281" s="10">
        <f ca="1">IF(OFFSET('WYCENA UFK'!A281,roboczy!$A$1,0)=0,$B$3,IF(OFFSET('WYCENA UFK'!A281,roboczy!$A$1,0)&gt;$B$2,$B$3,OFFSET('WYCENA UFK'!A281,roboczy!$A$1,$C$1)))</f>
        <v>26.09</v>
      </c>
      <c r="K281" s="1">
        <f ca="1">IF(OFFSET('WYCENA UFK-TFI'!A281,roboczy!$G$1,0)=0,$H$2,IF(OFFSET('WYCENA UFK-TFI'!A281,roboczy!$G$1,0)&gt;$H$2,$H$2,OFFSET('WYCENA UFK-TFI'!A281,roboczy!$G$1,0)))</f>
        <v>42600</v>
      </c>
      <c r="L281">
        <f ca="1">IF(OFFSET('WYCENA UFK-TFI'!A281,roboczy!$G$1,0)=0,$H$6,IF(OFFSET('WYCENA UFK-TFI'!A281,roboczy!$G$1,0)&gt;$H$5,$H$6,OFFSET('WYCENA UFK-TFI'!A281,roboczy!$G$1,$I$1)))</f>
        <v>204.14</v>
      </c>
    </row>
    <row r="282" spans="5:12" ht="12.75">
      <c r="E282" s="1">
        <f ca="1">IF(OFFSET('WYCENA UFK'!A282,roboczy!$A$1,0)=0,$B$2,IF(OFFSET('WYCENA UFK'!A282,roboczy!$A$1,0)&gt;$B$2,$B$2,OFFSET('WYCENA UFK'!A282,roboczy!$A$1,0)))</f>
        <v>41333</v>
      </c>
      <c r="F282" s="10">
        <f ca="1">IF(OFFSET('WYCENA UFK'!A282,roboczy!$A$1,0)=0,$B$3,IF(OFFSET('WYCENA UFK'!A282,roboczy!$A$1,0)&gt;$B$2,$B$3,OFFSET('WYCENA UFK'!A282,roboczy!$A$1,$C$1)))</f>
        <v>26.09</v>
      </c>
      <c r="K282" s="1">
        <f ca="1">IF(OFFSET('WYCENA UFK-TFI'!A282,roboczy!$G$1,0)=0,$H$2,IF(OFFSET('WYCENA UFK-TFI'!A282,roboczy!$G$1,0)&gt;$H$2,$H$2,OFFSET('WYCENA UFK-TFI'!A282,roboczy!$G$1,0)))</f>
        <v>42601</v>
      </c>
      <c r="L282">
        <f ca="1">IF(OFFSET('WYCENA UFK-TFI'!A282,roboczy!$G$1,0)=0,$H$6,IF(OFFSET('WYCENA UFK-TFI'!A282,roboczy!$G$1,0)&gt;$H$5,$H$6,OFFSET('WYCENA UFK-TFI'!A282,roboczy!$G$1,$I$1)))</f>
        <v>204.36</v>
      </c>
    </row>
    <row r="283" spans="5:12" ht="12.75">
      <c r="E283" s="1">
        <f ca="1">IF(OFFSET('WYCENA UFK'!A283,roboczy!$A$1,0)=0,$B$2,IF(OFFSET('WYCENA UFK'!A283,roboczy!$A$1,0)&gt;$B$2,$B$2,OFFSET('WYCENA UFK'!A283,roboczy!$A$1,0)))</f>
        <v>41333</v>
      </c>
      <c r="F283" s="10">
        <f ca="1">IF(OFFSET('WYCENA UFK'!A283,roboczy!$A$1,0)=0,$B$3,IF(OFFSET('WYCENA UFK'!A283,roboczy!$A$1,0)&gt;$B$2,$B$3,OFFSET('WYCENA UFK'!A283,roboczy!$A$1,$C$1)))</f>
        <v>26.09</v>
      </c>
      <c r="K283" s="1">
        <f ca="1">IF(OFFSET('WYCENA UFK-TFI'!A283,roboczy!$G$1,0)=0,$H$2,IF(OFFSET('WYCENA UFK-TFI'!A283,roboczy!$G$1,0)&gt;$H$2,$H$2,OFFSET('WYCENA UFK-TFI'!A283,roboczy!$G$1,0)))</f>
        <v>42604</v>
      </c>
      <c r="L283">
        <f ca="1">IF(OFFSET('WYCENA UFK-TFI'!A283,roboczy!$G$1,0)=0,$H$6,IF(OFFSET('WYCENA UFK-TFI'!A283,roboczy!$G$1,0)&gt;$H$5,$H$6,OFFSET('WYCENA UFK-TFI'!A283,roboczy!$G$1,$I$1)))</f>
        <v>204.26</v>
      </c>
    </row>
    <row r="284" spans="5:12" ht="12.75">
      <c r="E284" s="1">
        <f ca="1">IF(OFFSET('WYCENA UFK'!A284,roboczy!$A$1,0)=0,$B$2,IF(OFFSET('WYCENA UFK'!A284,roboczy!$A$1,0)&gt;$B$2,$B$2,OFFSET('WYCENA UFK'!A284,roboczy!$A$1,0)))</f>
        <v>41333</v>
      </c>
      <c r="F284" s="10">
        <f ca="1">IF(OFFSET('WYCENA UFK'!A284,roboczy!$A$1,0)=0,$B$3,IF(OFFSET('WYCENA UFK'!A284,roboczy!$A$1,0)&gt;$B$2,$B$3,OFFSET('WYCENA UFK'!A284,roboczy!$A$1,$C$1)))</f>
        <v>26.09</v>
      </c>
      <c r="K284" s="1">
        <f ca="1">IF(OFFSET('WYCENA UFK-TFI'!A284,roboczy!$G$1,0)=0,$H$2,IF(OFFSET('WYCENA UFK-TFI'!A284,roboczy!$G$1,0)&gt;$H$2,$H$2,OFFSET('WYCENA UFK-TFI'!A284,roboczy!$G$1,0)))</f>
        <v>42605</v>
      </c>
      <c r="L284">
        <f ca="1">IF(OFFSET('WYCENA UFK-TFI'!A284,roboczy!$G$1,0)=0,$H$6,IF(OFFSET('WYCENA UFK-TFI'!A284,roboczy!$G$1,0)&gt;$H$5,$H$6,OFFSET('WYCENA UFK-TFI'!A284,roboczy!$G$1,$I$1)))</f>
        <v>204.31</v>
      </c>
    </row>
    <row r="285" spans="5:12" ht="12.75">
      <c r="E285" s="1">
        <f ca="1">IF(OFFSET('WYCENA UFK'!A285,roboczy!$A$1,0)=0,$B$2,IF(OFFSET('WYCENA UFK'!A285,roboczy!$A$1,0)&gt;$B$2,$B$2,OFFSET('WYCENA UFK'!A285,roboczy!$A$1,0)))</f>
        <v>41333</v>
      </c>
      <c r="F285" s="10">
        <f ca="1">IF(OFFSET('WYCENA UFK'!A285,roboczy!$A$1,0)=0,$B$3,IF(OFFSET('WYCENA UFK'!A285,roboczy!$A$1,0)&gt;$B$2,$B$3,OFFSET('WYCENA UFK'!A285,roboczy!$A$1,$C$1)))</f>
        <v>26.09</v>
      </c>
      <c r="K285" s="1">
        <f ca="1">IF(OFFSET('WYCENA UFK-TFI'!A285,roboczy!$G$1,0)=0,$H$2,IF(OFFSET('WYCENA UFK-TFI'!A285,roboczy!$G$1,0)&gt;$H$2,$H$2,OFFSET('WYCENA UFK-TFI'!A285,roboczy!$G$1,0)))</f>
        <v>42606</v>
      </c>
      <c r="L285">
        <f ca="1">IF(OFFSET('WYCENA UFK-TFI'!A285,roboczy!$G$1,0)=0,$H$6,IF(OFFSET('WYCENA UFK-TFI'!A285,roboczy!$G$1,0)&gt;$H$5,$H$6,OFFSET('WYCENA UFK-TFI'!A285,roboczy!$G$1,$I$1)))</f>
        <v>204.27</v>
      </c>
    </row>
    <row r="286" spans="5:12" ht="12.75">
      <c r="E286" s="1">
        <f ca="1">IF(OFFSET('WYCENA UFK'!A286,roboczy!$A$1,0)=0,$B$2,IF(OFFSET('WYCENA UFK'!A286,roboczy!$A$1,0)&gt;$B$2,$B$2,OFFSET('WYCENA UFK'!A286,roboczy!$A$1,0)))</f>
        <v>41333</v>
      </c>
      <c r="F286" s="10">
        <f ca="1">IF(OFFSET('WYCENA UFK'!A286,roboczy!$A$1,0)=0,$B$3,IF(OFFSET('WYCENA UFK'!A286,roboczy!$A$1,0)&gt;$B$2,$B$3,OFFSET('WYCENA UFK'!A286,roboczy!$A$1,$C$1)))</f>
        <v>26.09</v>
      </c>
      <c r="K286" s="1">
        <f ca="1">IF(OFFSET('WYCENA UFK-TFI'!A286,roboczy!$G$1,0)=0,$H$2,IF(OFFSET('WYCENA UFK-TFI'!A286,roboczy!$G$1,0)&gt;$H$2,$H$2,OFFSET('WYCENA UFK-TFI'!A286,roboczy!$G$1,0)))</f>
        <v>42607</v>
      </c>
      <c r="L286">
        <f ca="1">IF(OFFSET('WYCENA UFK-TFI'!A286,roboczy!$G$1,0)=0,$H$6,IF(OFFSET('WYCENA UFK-TFI'!A286,roboczy!$G$1,0)&gt;$H$5,$H$6,OFFSET('WYCENA UFK-TFI'!A286,roboczy!$G$1,$I$1)))</f>
        <v>204.29</v>
      </c>
    </row>
    <row r="287" spans="5:12" ht="12.75">
      <c r="E287" s="1">
        <f ca="1">IF(OFFSET('WYCENA UFK'!A287,roboczy!$A$1,0)=0,$B$2,IF(OFFSET('WYCENA UFK'!A287,roboczy!$A$1,0)&gt;$B$2,$B$2,OFFSET('WYCENA UFK'!A287,roboczy!$A$1,0)))</f>
        <v>41333</v>
      </c>
      <c r="F287" s="10">
        <f ca="1">IF(OFFSET('WYCENA UFK'!A287,roboczy!$A$1,0)=0,$B$3,IF(OFFSET('WYCENA UFK'!A287,roboczy!$A$1,0)&gt;$B$2,$B$3,OFFSET('WYCENA UFK'!A287,roboczy!$A$1,$C$1)))</f>
        <v>26.09</v>
      </c>
      <c r="K287" s="1">
        <f ca="1">IF(OFFSET('WYCENA UFK-TFI'!A287,roboczy!$G$1,0)=0,$H$2,IF(OFFSET('WYCENA UFK-TFI'!A287,roboczy!$G$1,0)&gt;$H$2,$H$2,OFFSET('WYCENA UFK-TFI'!A287,roboczy!$G$1,0)))</f>
        <v>42608</v>
      </c>
      <c r="L287">
        <f ca="1">IF(OFFSET('WYCENA UFK-TFI'!A287,roboczy!$G$1,0)=0,$H$6,IF(OFFSET('WYCENA UFK-TFI'!A287,roboczy!$G$1,0)&gt;$H$5,$H$6,OFFSET('WYCENA UFK-TFI'!A287,roboczy!$G$1,$I$1)))</f>
        <v>204.44</v>
      </c>
    </row>
    <row r="288" spans="5:12" ht="12.75">
      <c r="E288" s="1">
        <f ca="1">IF(OFFSET('WYCENA UFK'!A288,roboczy!$A$1,0)=0,$B$2,IF(OFFSET('WYCENA UFK'!A288,roboczy!$A$1,0)&gt;$B$2,$B$2,OFFSET('WYCENA UFK'!A288,roboczy!$A$1,0)))</f>
        <v>41333</v>
      </c>
      <c r="F288" s="10">
        <f ca="1">IF(OFFSET('WYCENA UFK'!A288,roboczy!$A$1,0)=0,$B$3,IF(OFFSET('WYCENA UFK'!A288,roboczy!$A$1,0)&gt;$B$2,$B$3,OFFSET('WYCENA UFK'!A288,roboczy!$A$1,$C$1)))</f>
        <v>26.09</v>
      </c>
      <c r="K288" s="1">
        <f ca="1">IF(OFFSET('WYCENA UFK-TFI'!A288,roboczy!$G$1,0)=0,$H$2,IF(OFFSET('WYCENA UFK-TFI'!A288,roboczy!$G$1,0)&gt;$H$2,$H$2,OFFSET('WYCENA UFK-TFI'!A288,roboczy!$G$1,0)))</f>
        <v>42611</v>
      </c>
      <c r="L288">
        <f ca="1">IF(OFFSET('WYCENA UFK-TFI'!A288,roboczy!$G$1,0)=0,$H$6,IF(OFFSET('WYCENA UFK-TFI'!A288,roboczy!$G$1,0)&gt;$H$5,$H$6,OFFSET('WYCENA UFK-TFI'!A288,roboczy!$G$1,$I$1)))</f>
        <v>204.26</v>
      </c>
    </row>
    <row r="289" spans="5:12" ht="12.75">
      <c r="E289" s="1">
        <f ca="1">IF(OFFSET('WYCENA UFK'!A289,roboczy!$A$1,0)=0,$B$2,IF(OFFSET('WYCENA UFK'!A289,roboczy!$A$1,0)&gt;$B$2,$B$2,OFFSET('WYCENA UFK'!A289,roboczy!$A$1,0)))</f>
        <v>41333</v>
      </c>
      <c r="F289" s="10">
        <f ca="1">IF(OFFSET('WYCENA UFK'!A289,roboczy!$A$1,0)=0,$B$3,IF(OFFSET('WYCENA UFK'!A289,roboczy!$A$1,0)&gt;$B$2,$B$3,OFFSET('WYCENA UFK'!A289,roboczy!$A$1,$C$1)))</f>
        <v>26.09</v>
      </c>
      <c r="K289" s="1">
        <f ca="1">IF(OFFSET('WYCENA UFK-TFI'!A289,roboczy!$G$1,0)=0,$H$2,IF(OFFSET('WYCENA UFK-TFI'!A289,roboczy!$G$1,0)&gt;$H$2,$H$2,OFFSET('WYCENA UFK-TFI'!A289,roboczy!$G$1,0)))</f>
        <v>42612</v>
      </c>
      <c r="L289">
        <f ca="1">IF(OFFSET('WYCENA UFK-TFI'!A289,roboczy!$G$1,0)=0,$H$6,IF(OFFSET('WYCENA UFK-TFI'!A289,roboczy!$G$1,0)&gt;$H$5,$H$6,OFFSET('WYCENA UFK-TFI'!A289,roboczy!$G$1,$I$1)))</f>
        <v>203.98</v>
      </c>
    </row>
    <row r="290" spans="5:12" ht="12.75">
      <c r="E290" s="1">
        <f ca="1">IF(OFFSET('WYCENA UFK'!A290,roboczy!$A$1,0)=0,$B$2,IF(OFFSET('WYCENA UFK'!A290,roboczy!$A$1,0)&gt;$B$2,$B$2,OFFSET('WYCENA UFK'!A290,roboczy!$A$1,0)))</f>
        <v>41333</v>
      </c>
      <c r="F290" s="10">
        <f ca="1">IF(OFFSET('WYCENA UFK'!A290,roboczy!$A$1,0)=0,$B$3,IF(OFFSET('WYCENA UFK'!A290,roboczy!$A$1,0)&gt;$B$2,$B$3,OFFSET('WYCENA UFK'!A290,roboczy!$A$1,$C$1)))</f>
        <v>26.09</v>
      </c>
      <c r="K290" s="1">
        <f ca="1">IF(OFFSET('WYCENA UFK-TFI'!A290,roboczy!$G$1,0)=0,$H$2,IF(OFFSET('WYCENA UFK-TFI'!A290,roboczy!$G$1,0)&gt;$H$2,$H$2,OFFSET('WYCENA UFK-TFI'!A290,roboczy!$G$1,0)))</f>
        <v>42613</v>
      </c>
      <c r="L290">
        <f ca="1">IF(OFFSET('WYCENA UFK-TFI'!A290,roboczy!$G$1,0)=0,$H$6,IF(OFFSET('WYCENA UFK-TFI'!A290,roboczy!$G$1,0)&gt;$H$5,$H$6,OFFSET('WYCENA UFK-TFI'!A290,roboczy!$G$1,$I$1)))</f>
        <v>203.93</v>
      </c>
    </row>
    <row r="291" spans="5:12" ht="12.75">
      <c r="E291" s="1">
        <f ca="1">IF(OFFSET('WYCENA UFK'!A291,roboczy!$A$1,0)=0,$B$2,IF(OFFSET('WYCENA UFK'!A291,roboczy!$A$1,0)&gt;$B$2,$B$2,OFFSET('WYCENA UFK'!A291,roboczy!$A$1,0)))</f>
        <v>41333</v>
      </c>
      <c r="F291" s="10">
        <f ca="1">IF(OFFSET('WYCENA UFK'!A291,roboczy!$A$1,0)=0,$B$3,IF(OFFSET('WYCENA UFK'!A291,roboczy!$A$1,0)&gt;$B$2,$B$3,OFFSET('WYCENA UFK'!A291,roboczy!$A$1,$C$1)))</f>
        <v>26.09</v>
      </c>
      <c r="K291" s="1">
        <f ca="1">IF(OFFSET('WYCENA UFK-TFI'!A291,roboczy!$G$1,0)=0,$H$2,IF(OFFSET('WYCENA UFK-TFI'!A291,roboczy!$G$1,0)&gt;$H$2,$H$2,OFFSET('WYCENA UFK-TFI'!A291,roboczy!$G$1,0)))</f>
        <v>42614</v>
      </c>
      <c r="L291">
        <f ca="1">IF(OFFSET('WYCENA UFK-TFI'!A291,roboczy!$G$1,0)=0,$H$6,IF(OFFSET('WYCENA UFK-TFI'!A291,roboczy!$G$1,0)&gt;$H$5,$H$6,OFFSET('WYCENA UFK-TFI'!A291,roboczy!$G$1,$I$1)))</f>
        <v>203.53</v>
      </c>
    </row>
    <row r="292" spans="5:12" ht="12.75">
      <c r="E292" s="1">
        <f ca="1">IF(OFFSET('WYCENA UFK'!A292,roboczy!$A$1,0)=0,$B$2,IF(OFFSET('WYCENA UFK'!A292,roboczy!$A$1,0)&gt;$B$2,$B$2,OFFSET('WYCENA UFK'!A292,roboczy!$A$1,0)))</f>
        <v>41333</v>
      </c>
      <c r="F292" s="10">
        <f ca="1">IF(OFFSET('WYCENA UFK'!A292,roboczy!$A$1,0)=0,$B$3,IF(OFFSET('WYCENA UFK'!A292,roboczy!$A$1,0)&gt;$B$2,$B$3,OFFSET('WYCENA UFK'!A292,roboczy!$A$1,$C$1)))</f>
        <v>26.09</v>
      </c>
      <c r="K292" s="1">
        <f ca="1">IF(OFFSET('WYCENA UFK-TFI'!A292,roboczy!$G$1,0)=0,$H$2,IF(OFFSET('WYCENA UFK-TFI'!A292,roboczy!$G$1,0)&gt;$H$2,$H$2,OFFSET('WYCENA UFK-TFI'!A292,roboczy!$G$1,0)))</f>
        <v>42615</v>
      </c>
      <c r="L292">
        <f ca="1">IF(OFFSET('WYCENA UFK-TFI'!A292,roboczy!$G$1,0)=0,$H$6,IF(OFFSET('WYCENA UFK-TFI'!A292,roboczy!$G$1,0)&gt;$H$5,$H$6,OFFSET('WYCENA UFK-TFI'!A292,roboczy!$G$1,$I$1)))</f>
        <v>203.17</v>
      </c>
    </row>
    <row r="293" spans="5:12" ht="12.75">
      <c r="E293" s="1">
        <f ca="1">IF(OFFSET('WYCENA UFK'!A293,roboczy!$A$1,0)=0,$B$2,IF(OFFSET('WYCENA UFK'!A293,roboczy!$A$1,0)&gt;$B$2,$B$2,OFFSET('WYCENA UFK'!A293,roboczy!$A$1,0)))</f>
        <v>41333</v>
      </c>
      <c r="F293" s="10">
        <f ca="1">IF(OFFSET('WYCENA UFK'!A293,roboczy!$A$1,0)=0,$B$3,IF(OFFSET('WYCENA UFK'!A293,roboczy!$A$1,0)&gt;$B$2,$B$3,OFFSET('WYCENA UFK'!A293,roboczy!$A$1,$C$1)))</f>
        <v>26.09</v>
      </c>
      <c r="K293" s="1">
        <f ca="1">IF(OFFSET('WYCENA UFK-TFI'!A293,roboczy!$G$1,0)=0,$H$2,IF(OFFSET('WYCENA UFK-TFI'!A293,roboczy!$G$1,0)&gt;$H$2,$H$2,OFFSET('WYCENA UFK-TFI'!A293,roboczy!$G$1,0)))</f>
        <v>42618</v>
      </c>
      <c r="L293">
        <f ca="1">IF(OFFSET('WYCENA UFK-TFI'!A293,roboczy!$G$1,0)=0,$H$6,IF(OFFSET('WYCENA UFK-TFI'!A293,roboczy!$G$1,0)&gt;$H$5,$H$6,OFFSET('WYCENA UFK-TFI'!A293,roboczy!$G$1,$I$1)))</f>
        <v>203.19</v>
      </c>
    </row>
    <row r="294" spans="5:12" ht="12.75">
      <c r="E294" s="1">
        <f ca="1">IF(OFFSET('WYCENA UFK'!A294,roboczy!$A$1,0)=0,$B$2,IF(OFFSET('WYCENA UFK'!A294,roboczy!$A$1,0)&gt;$B$2,$B$2,OFFSET('WYCENA UFK'!A294,roboczy!$A$1,0)))</f>
        <v>41333</v>
      </c>
      <c r="F294" s="10">
        <f ca="1">IF(OFFSET('WYCENA UFK'!A294,roboczy!$A$1,0)=0,$B$3,IF(OFFSET('WYCENA UFK'!A294,roboczy!$A$1,0)&gt;$B$2,$B$3,OFFSET('WYCENA UFK'!A294,roboczy!$A$1,$C$1)))</f>
        <v>26.09</v>
      </c>
      <c r="K294" s="1">
        <f ca="1">IF(OFFSET('WYCENA UFK-TFI'!A294,roboczy!$G$1,0)=0,$H$2,IF(OFFSET('WYCENA UFK-TFI'!A294,roboczy!$G$1,0)&gt;$H$2,$H$2,OFFSET('WYCENA UFK-TFI'!A294,roboczy!$G$1,0)))</f>
        <v>42619</v>
      </c>
      <c r="L294">
        <f ca="1">IF(OFFSET('WYCENA UFK-TFI'!A294,roboczy!$G$1,0)=0,$H$6,IF(OFFSET('WYCENA UFK-TFI'!A294,roboczy!$G$1,0)&gt;$H$5,$H$6,OFFSET('WYCENA UFK-TFI'!A294,roboczy!$G$1,$I$1)))</f>
        <v>203.5</v>
      </c>
    </row>
    <row r="295" spans="5:12" ht="12.75">
      <c r="E295" s="1">
        <f ca="1">IF(OFFSET('WYCENA UFK'!A295,roboczy!$A$1,0)=0,$B$2,IF(OFFSET('WYCENA UFK'!A295,roboczy!$A$1,0)&gt;$B$2,$B$2,OFFSET('WYCENA UFK'!A295,roboczy!$A$1,0)))</f>
        <v>41333</v>
      </c>
      <c r="F295" s="10">
        <f ca="1">IF(OFFSET('WYCENA UFK'!A295,roboczy!$A$1,0)=0,$B$3,IF(OFFSET('WYCENA UFK'!A295,roboczy!$A$1,0)&gt;$B$2,$B$3,OFFSET('WYCENA UFK'!A295,roboczy!$A$1,$C$1)))</f>
        <v>26.09</v>
      </c>
      <c r="K295" s="1">
        <f ca="1">IF(OFFSET('WYCENA UFK-TFI'!A295,roboczy!$G$1,0)=0,$H$2,IF(OFFSET('WYCENA UFK-TFI'!A295,roboczy!$G$1,0)&gt;$H$2,$H$2,OFFSET('WYCENA UFK-TFI'!A295,roboczy!$G$1,0)))</f>
        <v>42620</v>
      </c>
      <c r="L295">
        <f ca="1">IF(OFFSET('WYCENA UFK-TFI'!A295,roboczy!$G$1,0)=0,$H$6,IF(OFFSET('WYCENA UFK-TFI'!A295,roboczy!$G$1,0)&gt;$H$5,$H$6,OFFSET('WYCENA UFK-TFI'!A295,roboczy!$G$1,$I$1)))</f>
        <v>203.78</v>
      </c>
    </row>
    <row r="296" spans="5:12" ht="12.75">
      <c r="E296" s="1">
        <f ca="1">IF(OFFSET('WYCENA UFK'!A296,roboczy!$A$1,0)=0,$B$2,IF(OFFSET('WYCENA UFK'!A296,roboczy!$A$1,0)&gt;$B$2,$B$2,OFFSET('WYCENA UFK'!A296,roboczy!$A$1,0)))</f>
        <v>41333</v>
      </c>
      <c r="F296" s="10">
        <f ca="1">IF(OFFSET('WYCENA UFK'!A296,roboczy!$A$1,0)=0,$B$3,IF(OFFSET('WYCENA UFK'!A296,roboczy!$A$1,0)&gt;$B$2,$B$3,OFFSET('WYCENA UFK'!A296,roboczy!$A$1,$C$1)))</f>
        <v>26.09</v>
      </c>
      <c r="K296" s="1">
        <f ca="1">IF(OFFSET('WYCENA UFK-TFI'!A296,roboczy!$G$1,0)=0,$H$2,IF(OFFSET('WYCENA UFK-TFI'!A296,roboczy!$G$1,0)&gt;$H$2,$H$2,OFFSET('WYCENA UFK-TFI'!A296,roboczy!$G$1,0)))</f>
        <v>42621</v>
      </c>
      <c r="L296">
        <f ca="1">IF(OFFSET('WYCENA UFK-TFI'!A296,roboczy!$G$1,0)=0,$H$6,IF(OFFSET('WYCENA UFK-TFI'!A296,roboczy!$G$1,0)&gt;$H$5,$H$6,OFFSET('WYCENA UFK-TFI'!A296,roboczy!$G$1,$I$1)))</f>
        <v>203.3</v>
      </c>
    </row>
    <row r="297" spans="5:12" ht="12.75">
      <c r="E297" s="1">
        <f ca="1">IF(OFFSET('WYCENA UFK'!A297,roboczy!$A$1,0)=0,$B$2,IF(OFFSET('WYCENA UFK'!A297,roboczy!$A$1,0)&gt;$B$2,$B$2,OFFSET('WYCENA UFK'!A297,roboczy!$A$1,0)))</f>
        <v>41333</v>
      </c>
      <c r="F297" s="10">
        <f ca="1">IF(OFFSET('WYCENA UFK'!A297,roboczy!$A$1,0)=0,$B$3,IF(OFFSET('WYCENA UFK'!A297,roboczy!$A$1,0)&gt;$B$2,$B$3,OFFSET('WYCENA UFK'!A297,roboczy!$A$1,$C$1)))</f>
        <v>26.09</v>
      </c>
      <c r="K297" s="1">
        <f ca="1">IF(OFFSET('WYCENA UFK-TFI'!A297,roboczy!$G$1,0)=0,$H$2,IF(OFFSET('WYCENA UFK-TFI'!A297,roboczy!$G$1,0)&gt;$H$2,$H$2,OFFSET('WYCENA UFK-TFI'!A297,roboczy!$G$1,0)))</f>
        <v>42622</v>
      </c>
      <c r="L297">
        <f ca="1">IF(OFFSET('WYCENA UFK-TFI'!A297,roboczy!$G$1,0)=0,$H$6,IF(OFFSET('WYCENA UFK-TFI'!A297,roboczy!$G$1,0)&gt;$H$5,$H$6,OFFSET('WYCENA UFK-TFI'!A297,roboczy!$G$1,$I$1)))</f>
        <v>203.27</v>
      </c>
    </row>
    <row r="298" spans="5:12" ht="12.75">
      <c r="E298" s="1">
        <f ca="1">IF(OFFSET('WYCENA UFK'!A298,roboczy!$A$1,0)=0,$B$2,IF(OFFSET('WYCENA UFK'!A298,roboczy!$A$1,0)&gt;$B$2,$B$2,OFFSET('WYCENA UFK'!A298,roboczy!$A$1,0)))</f>
        <v>41333</v>
      </c>
      <c r="F298" s="10">
        <f ca="1">IF(OFFSET('WYCENA UFK'!A298,roboczy!$A$1,0)=0,$B$3,IF(OFFSET('WYCENA UFK'!A298,roboczy!$A$1,0)&gt;$B$2,$B$3,OFFSET('WYCENA UFK'!A298,roboczy!$A$1,$C$1)))</f>
        <v>26.09</v>
      </c>
      <c r="K298" s="1">
        <f ca="1">IF(OFFSET('WYCENA UFK-TFI'!A298,roboczy!$G$1,0)=0,$H$2,IF(OFFSET('WYCENA UFK-TFI'!A298,roboczy!$G$1,0)&gt;$H$2,$H$2,OFFSET('WYCENA UFK-TFI'!A298,roboczy!$G$1,0)))</f>
        <v>42625</v>
      </c>
      <c r="L298">
        <f ca="1">IF(OFFSET('WYCENA UFK-TFI'!A298,roboczy!$G$1,0)=0,$H$6,IF(OFFSET('WYCENA UFK-TFI'!A298,roboczy!$G$1,0)&gt;$H$5,$H$6,OFFSET('WYCENA UFK-TFI'!A298,roboczy!$G$1,$I$1)))</f>
        <v>203.34</v>
      </c>
    </row>
    <row r="299" spans="5:12" ht="12.75">
      <c r="E299" s="1">
        <f ca="1">IF(OFFSET('WYCENA UFK'!A299,roboczy!$A$1,0)=0,$B$2,IF(OFFSET('WYCENA UFK'!A299,roboczy!$A$1,0)&gt;$B$2,$B$2,OFFSET('WYCENA UFK'!A299,roboczy!$A$1,0)))</f>
        <v>41333</v>
      </c>
      <c r="F299" s="10">
        <f ca="1">IF(OFFSET('WYCENA UFK'!A299,roboczy!$A$1,0)=0,$B$3,IF(OFFSET('WYCENA UFK'!A299,roboczy!$A$1,0)&gt;$B$2,$B$3,OFFSET('WYCENA UFK'!A299,roboczy!$A$1,$C$1)))</f>
        <v>26.09</v>
      </c>
      <c r="K299" s="1">
        <f ca="1">IF(OFFSET('WYCENA UFK-TFI'!A299,roboczy!$G$1,0)=0,$H$2,IF(OFFSET('WYCENA UFK-TFI'!A299,roboczy!$G$1,0)&gt;$H$2,$H$2,OFFSET('WYCENA UFK-TFI'!A299,roboczy!$G$1,0)))</f>
        <v>42626</v>
      </c>
      <c r="L299">
        <f ca="1">IF(OFFSET('WYCENA UFK-TFI'!A299,roboczy!$G$1,0)=0,$H$6,IF(OFFSET('WYCENA UFK-TFI'!A299,roboczy!$G$1,0)&gt;$H$5,$H$6,OFFSET('WYCENA UFK-TFI'!A299,roboczy!$G$1,$I$1)))</f>
        <v>203.25</v>
      </c>
    </row>
    <row r="300" spans="5:12" ht="12.75">
      <c r="E300" s="1">
        <f ca="1">IF(OFFSET('WYCENA UFK'!A300,roboczy!$A$1,0)=0,$B$2,IF(OFFSET('WYCENA UFK'!A300,roboczy!$A$1,0)&gt;$B$2,$B$2,OFFSET('WYCENA UFK'!A300,roboczy!$A$1,0)))</f>
        <v>41333</v>
      </c>
      <c r="F300" s="10">
        <f ca="1">IF(OFFSET('WYCENA UFK'!A300,roboczy!$A$1,0)=0,$B$3,IF(OFFSET('WYCENA UFK'!A300,roboczy!$A$1,0)&gt;$B$2,$B$3,OFFSET('WYCENA UFK'!A300,roboczy!$A$1,$C$1)))</f>
        <v>26.09</v>
      </c>
      <c r="K300" s="1">
        <f ca="1">IF(OFFSET('WYCENA UFK-TFI'!A300,roboczy!$G$1,0)=0,$H$2,IF(OFFSET('WYCENA UFK-TFI'!A300,roboczy!$G$1,0)&gt;$H$2,$H$2,OFFSET('WYCENA UFK-TFI'!A300,roboczy!$G$1,0)))</f>
        <v>42627</v>
      </c>
      <c r="L300">
        <f ca="1">IF(OFFSET('WYCENA UFK-TFI'!A300,roboczy!$G$1,0)=0,$H$6,IF(OFFSET('WYCENA UFK-TFI'!A300,roboczy!$G$1,0)&gt;$H$5,$H$6,OFFSET('WYCENA UFK-TFI'!A300,roboczy!$G$1,$I$1)))</f>
        <v>203.3</v>
      </c>
    </row>
    <row r="301" spans="5:12" ht="12.75">
      <c r="E301" s="1">
        <f ca="1">IF(OFFSET('WYCENA UFK'!A301,roboczy!$A$1,0)=0,$B$2,IF(OFFSET('WYCENA UFK'!A301,roboczy!$A$1,0)&gt;$B$2,$B$2,OFFSET('WYCENA UFK'!A301,roboczy!$A$1,0)))</f>
        <v>41333</v>
      </c>
      <c r="F301" s="10">
        <f ca="1">IF(OFFSET('WYCENA UFK'!A301,roboczy!$A$1,0)=0,$B$3,IF(OFFSET('WYCENA UFK'!A301,roboczy!$A$1,0)&gt;$B$2,$B$3,OFFSET('WYCENA UFK'!A301,roboczy!$A$1,$C$1)))</f>
        <v>26.09</v>
      </c>
      <c r="K301" s="1">
        <f ca="1">IF(OFFSET('WYCENA UFK-TFI'!A301,roboczy!$G$1,0)=0,$H$2,IF(OFFSET('WYCENA UFK-TFI'!A301,roboczy!$G$1,0)&gt;$H$2,$H$2,OFFSET('WYCENA UFK-TFI'!A301,roboczy!$G$1,0)))</f>
        <v>42628</v>
      </c>
      <c r="L301">
        <f ca="1">IF(OFFSET('WYCENA UFK-TFI'!A301,roboczy!$G$1,0)=0,$H$6,IF(OFFSET('WYCENA UFK-TFI'!A301,roboczy!$G$1,0)&gt;$H$5,$H$6,OFFSET('WYCENA UFK-TFI'!A301,roboczy!$G$1,$I$1)))</f>
        <v>203.06</v>
      </c>
    </row>
    <row r="302" spans="5:12" ht="12.75">
      <c r="E302" s="1">
        <f ca="1">IF(OFFSET('WYCENA UFK'!A302,roboczy!$A$1,0)=0,$B$2,IF(OFFSET('WYCENA UFK'!A302,roboczy!$A$1,0)&gt;$B$2,$B$2,OFFSET('WYCENA UFK'!A302,roboczy!$A$1,0)))</f>
        <v>41333</v>
      </c>
      <c r="F302" s="10">
        <f ca="1">IF(OFFSET('WYCENA UFK'!A302,roboczy!$A$1,0)=0,$B$3,IF(OFFSET('WYCENA UFK'!A302,roboczy!$A$1,0)&gt;$B$2,$B$3,OFFSET('WYCENA UFK'!A302,roboczy!$A$1,$C$1)))</f>
        <v>26.09</v>
      </c>
      <c r="K302" s="1">
        <f ca="1">IF(OFFSET('WYCENA UFK-TFI'!A302,roboczy!$G$1,0)=0,$H$2,IF(OFFSET('WYCENA UFK-TFI'!A302,roboczy!$G$1,0)&gt;$H$2,$H$2,OFFSET('WYCENA UFK-TFI'!A302,roboczy!$G$1,0)))</f>
        <v>42629</v>
      </c>
      <c r="L302">
        <f ca="1">IF(OFFSET('WYCENA UFK-TFI'!A302,roboczy!$G$1,0)=0,$H$6,IF(OFFSET('WYCENA UFK-TFI'!A302,roboczy!$G$1,0)&gt;$H$5,$H$6,OFFSET('WYCENA UFK-TFI'!A302,roboczy!$G$1,$I$1)))</f>
        <v>203.05</v>
      </c>
    </row>
    <row r="303" spans="5:12" ht="12.75">
      <c r="E303" s="1">
        <f ca="1">IF(OFFSET('WYCENA UFK'!A303,roboczy!$A$1,0)=0,$B$2,IF(OFFSET('WYCENA UFK'!A303,roboczy!$A$1,0)&gt;$B$2,$B$2,OFFSET('WYCENA UFK'!A303,roboczy!$A$1,0)))</f>
        <v>41333</v>
      </c>
      <c r="F303" s="10">
        <f ca="1">IF(OFFSET('WYCENA UFK'!A303,roboczy!$A$1,0)=0,$B$3,IF(OFFSET('WYCENA UFK'!A303,roboczy!$A$1,0)&gt;$B$2,$B$3,OFFSET('WYCENA UFK'!A303,roboczy!$A$1,$C$1)))</f>
        <v>26.09</v>
      </c>
      <c r="K303" s="1">
        <f ca="1">IF(OFFSET('WYCENA UFK-TFI'!A303,roboczy!$G$1,0)=0,$H$2,IF(OFFSET('WYCENA UFK-TFI'!A303,roboczy!$G$1,0)&gt;$H$2,$H$2,OFFSET('WYCENA UFK-TFI'!A303,roboczy!$G$1,0)))</f>
        <v>42632</v>
      </c>
      <c r="L303">
        <f ca="1">IF(OFFSET('WYCENA UFK-TFI'!A303,roboczy!$G$1,0)=0,$H$6,IF(OFFSET('WYCENA UFK-TFI'!A303,roboczy!$G$1,0)&gt;$H$5,$H$6,OFFSET('WYCENA UFK-TFI'!A303,roboczy!$G$1,$I$1)))</f>
        <v>203.21</v>
      </c>
    </row>
    <row r="304" spans="5:12" ht="12.75">
      <c r="E304" s="1">
        <f ca="1">IF(OFFSET('WYCENA UFK'!A304,roboczy!$A$1,0)=0,$B$2,IF(OFFSET('WYCENA UFK'!A304,roboczy!$A$1,0)&gt;$B$2,$B$2,OFFSET('WYCENA UFK'!A304,roboczy!$A$1,0)))</f>
        <v>41333</v>
      </c>
      <c r="F304" s="10">
        <f ca="1">IF(OFFSET('WYCENA UFK'!A304,roboczy!$A$1,0)=0,$B$3,IF(OFFSET('WYCENA UFK'!A304,roboczy!$A$1,0)&gt;$B$2,$B$3,OFFSET('WYCENA UFK'!A304,roboczy!$A$1,$C$1)))</f>
        <v>26.09</v>
      </c>
      <c r="K304" s="1">
        <f ca="1">IF(OFFSET('WYCENA UFK-TFI'!A304,roboczy!$G$1,0)=0,$H$2,IF(OFFSET('WYCENA UFK-TFI'!A304,roboczy!$G$1,0)&gt;$H$2,$H$2,OFFSET('WYCENA UFK-TFI'!A304,roboczy!$G$1,0)))</f>
        <v>42633</v>
      </c>
      <c r="L304">
        <f ca="1">IF(OFFSET('WYCENA UFK-TFI'!A304,roboczy!$G$1,0)=0,$H$6,IF(OFFSET('WYCENA UFK-TFI'!A304,roboczy!$G$1,0)&gt;$H$5,$H$6,OFFSET('WYCENA UFK-TFI'!A304,roboczy!$G$1,$I$1)))</f>
        <v>203.36</v>
      </c>
    </row>
    <row r="305" spans="5:12" ht="12.75">
      <c r="E305" s="1">
        <f ca="1">IF(OFFSET('WYCENA UFK'!A305,roboczy!$A$1,0)=0,$B$2,IF(OFFSET('WYCENA UFK'!A305,roboczy!$A$1,0)&gt;$B$2,$B$2,OFFSET('WYCENA UFK'!A305,roboczy!$A$1,0)))</f>
        <v>41333</v>
      </c>
      <c r="F305" s="10">
        <f ca="1">IF(OFFSET('WYCENA UFK'!A305,roboczy!$A$1,0)=0,$B$3,IF(OFFSET('WYCENA UFK'!A305,roboczy!$A$1,0)&gt;$B$2,$B$3,OFFSET('WYCENA UFK'!A305,roboczy!$A$1,$C$1)))</f>
        <v>26.09</v>
      </c>
      <c r="K305" s="1">
        <f ca="1">IF(OFFSET('WYCENA UFK-TFI'!A305,roboczy!$G$1,0)=0,$H$2,IF(OFFSET('WYCENA UFK-TFI'!A305,roboczy!$G$1,0)&gt;$H$2,$H$2,OFFSET('WYCENA UFK-TFI'!A305,roboczy!$G$1,0)))</f>
        <v>42634</v>
      </c>
      <c r="L305">
        <f ca="1">IF(OFFSET('WYCENA UFK-TFI'!A305,roboczy!$G$1,0)=0,$H$6,IF(OFFSET('WYCENA UFK-TFI'!A305,roboczy!$G$1,0)&gt;$H$5,$H$6,OFFSET('WYCENA UFK-TFI'!A305,roboczy!$G$1,$I$1)))</f>
        <v>203.39</v>
      </c>
    </row>
    <row r="306" spans="5:12" ht="12.75">
      <c r="E306" s="1">
        <f ca="1">IF(OFFSET('WYCENA UFK'!A306,roboczy!$A$1,0)=0,$B$2,IF(OFFSET('WYCENA UFK'!A306,roboczy!$A$1,0)&gt;$B$2,$B$2,OFFSET('WYCENA UFK'!A306,roboczy!$A$1,0)))</f>
        <v>41333</v>
      </c>
      <c r="F306" s="10">
        <f ca="1">IF(OFFSET('WYCENA UFK'!A306,roboczy!$A$1,0)=0,$B$3,IF(OFFSET('WYCENA UFK'!A306,roboczy!$A$1,0)&gt;$B$2,$B$3,OFFSET('WYCENA UFK'!A306,roboczy!$A$1,$C$1)))</f>
        <v>26.09</v>
      </c>
      <c r="K306" s="1">
        <f ca="1">IF(OFFSET('WYCENA UFK-TFI'!A306,roboczy!$G$1,0)=0,$H$2,IF(OFFSET('WYCENA UFK-TFI'!A306,roboczy!$G$1,0)&gt;$H$2,$H$2,OFFSET('WYCENA UFK-TFI'!A306,roboczy!$G$1,0)))</f>
        <v>42635</v>
      </c>
      <c r="L306">
        <f ca="1">IF(OFFSET('WYCENA UFK-TFI'!A306,roboczy!$G$1,0)=0,$H$6,IF(OFFSET('WYCENA UFK-TFI'!A306,roboczy!$G$1,0)&gt;$H$5,$H$6,OFFSET('WYCENA UFK-TFI'!A306,roboczy!$G$1,$I$1)))</f>
        <v>203.73</v>
      </c>
    </row>
    <row r="307" spans="5:12" ht="12.75">
      <c r="E307" s="1">
        <f ca="1">IF(OFFSET('WYCENA UFK'!A307,roboczy!$A$1,0)=0,$B$2,IF(OFFSET('WYCENA UFK'!A307,roboczy!$A$1,0)&gt;$B$2,$B$2,OFFSET('WYCENA UFK'!A307,roboczy!$A$1,0)))</f>
        <v>41333</v>
      </c>
      <c r="F307" s="10">
        <f ca="1">IF(OFFSET('WYCENA UFK'!A307,roboczy!$A$1,0)=0,$B$3,IF(OFFSET('WYCENA UFK'!A307,roboczy!$A$1,0)&gt;$B$2,$B$3,OFFSET('WYCENA UFK'!A307,roboczy!$A$1,$C$1)))</f>
        <v>26.09</v>
      </c>
      <c r="K307" s="1">
        <f ca="1">IF(OFFSET('WYCENA UFK-TFI'!A307,roboczy!$G$1,0)=0,$H$2,IF(OFFSET('WYCENA UFK-TFI'!A307,roboczy!$G$1,0)&gt;$H$2,$H$2,OFFSET('WYCENA UFK-TFI'!A307,roboczy!$G$1,0)))</f>
        <v>42636</v>
      </c>
      <c r="L307">
        <f ca="1">IF(OFFSET('WYCENA UFK-TFI'!A307,roboczy!$G$1,0)=0,$H$6,IF(OFFSET('WYCENA UFK-TFI'!A307,roboczy!$G$1,0)&gt;$H$5,$H$6,OFFSET('WYCENA UFK-TFI'!A307,roboczy!$G$1,$I$1)))</f>
        <v>203.55</v>
      </c>
    </row>
    <row r="308" spans="5:12" ht="12.75">
      <c r="E308" s="1">
        <f ca="1">IF(OFFSET('WYCENA UFK'!A308,roboczy!$A$1,0)=0,$B$2,IF(OFFSET('WYCENA UFK'!A308,roboczy!$A$1,0)&gt;$B$2,$B$2,OFFSET('WYCENA UFK'!A308,roboczy!$A$1,0)))</f>
        <v>41333</v>
      </c>
      <c r="F308" s="10">
        <f ca="1">IF(OFFSET('WYCENA UFK'!A308,roboczy!$A$1,0)=0,$B$3,IF(OFFSET('WYCENA UFK'!A308,roboczy!$A$1,0)&gt;$B$2,$B$3,OFFSET('WYCENA UFK'!A308,roboczy!$A$1,$C$1)))</f>
        <v>26.09</v>
      </c>
      <c r="K308" s="1">
        <f ca="1">IF(OFFSET('WYCENA UFK-TFI'!A308,roboczy!$G$1,0)=0,$H$2,IF(OFFSET('WYCENA UFK-TFI'!A308,roboczy!$G$1,0)&gt;$H$2,$H$2,OFFSET('WYCENA UFK-TFI'!A308,roboczy!$G$1,0)))</f>
        <v>42639</v>
      </c>
      <c r="L308">
        <f ca="1">IF(OFFSET('WYCENA UFK-TFI'!A308,roboczy!$G$1,0)=0,$H$6,IF(OFFSET('WYCENA UFK-TFI'!A308,roboczy!$G$1,0)&gt;$H$5,$H$6,OFFSET('WYCENA UFK-TFI'!A308,roboczy!$G$1,$I$1)))</f>
        <v>203.45</v>
      </c>
    </row>
    <row r="309" spans="5:12" ht="12.75">
      <c r="E309" s="1">
        <f ca="1">IF(OFFSET('WYCENA UFK'!A309,roboczy!$A$1,0)=0,$B$2,IF(OFFSET('WYCENA UFK'!A309,roboczy!$A$1,0)&gt;$B$2,$B$2,OFFSET('WYCENA UFK'!A309,roboczy!$A$1,0)))</f>
        <v>41333</v>
      </c>
      <c r="F309" s="10">
        <f ca="1">IF(OFFSET('WYCENA UFK'!A309,roboczy!$A$1,0)=0,$B$3,IF(OFFSET('WYCENA UFK'!A309,roboczy!$A$1,0)&gt;$B$2,$B$3,OFFSET('WYCENA UFK'!A309,roboczy!$A$1,$C$1)))</f>
        <v>26.09</v>
      </c>
      <c r="K309" s="1">
        <f ca="1">IF(OFFSET('WYCENA UFK-TFI'!A309,roboczy!$G$1,0)=0,$H$2,IF(OFFSET('WYCENA UFK-TFI'!A309,roboczy!$G$1,0)&gt;$H$2,$H$2,OFFSET('WYCENA UFK-TFI'!A309,roboczy!$G$1,0)))</f>
        <v>42640</v>
      </c>
      <c r="L309">
        <f ca="1">IF(OFFSET('WYCENA UFK-TFI'!A309,roboczy!$G$1,0)=0,$H$6,IF(OFFSET('WYCENA UFK-TFI'!A309,roboczy!$G$1,0)&gt;$H$5,$H$6,OFFSET('WYCENA UFK-TFI'!A309,roboczy!$G$1,$I$1)))</f>
        <v>203.26</v>
      </c>
    </row>
    <row r="310" spans="5:12" ht="12.75">
      <c r="E310" s="1">
        <f ca="1">IF(OFFSET('WYCENA UFK'!A310,roboczy!$A$1,0)=0,$B$2,IF(OFFSET('WYCENA UFK'!A310,roboczy!$A$1,0)&gt;$B$2,$B$2,OFFSET('WYCENA UFK'!A310,roboczy!$A$1,0)))</f>
        <v>41333</v>
      </c>
      <c r="F310" s="10">
        <f ca="1">IF(OFFSET('WYCENA UFK'!A310,roboczy!$A$1,0)=0,$B$3,IF(OFFSET('WYCENA UFK'!A310,roboczy!$A$1,0)&gt;$B$2,$B$3,OFFSET('WYCENA UFK'!A310,roboczy!$A$1,$C$1)))</f>
        <v>26.09</v>
      </c>
      <c r="K310" s="1">
        <f ca="1">IF(OFFSET('WYCENA UFK-TFI'!A310,roboczy!$G$1,0)=0,$H$2,IF(OFFSET('WYCENA UFK-TFI'!A310,roboczy!$G$1,0)&gt;$H$2,$H$2,OFFSET('WYCENA UFK-TFI'!A310,roboczy!$G$1,0)))</f>
        <v>42641</v>
      </c>
      <c r="L310">
        <f ca="1">IF(OFFSET('WYCENA UFK-TFI'!A310,roboczy!$G$1,0)=0,$H$6,IF(OFFSET('WYCENA UFK-TFI'!A310,roboczy!$G$1,0)&gt;$H$5,$H$6,OFFSET('WYCENA UFK-TFI'!A310,roboczy!$G$1,$I$1)))</f>
        <v>203.02</v>
      </c>
    </row>
    <row r="311" spans="5:12" ht="12.75">
      <c r="E311" s="1">
        <f ca="1">IF(OFFSET('WYCENA UFK'!A311,roboczy!$A$1,0)=0,$B$2,IF(OFFSET('WYCENA UFK'!A311,roboczy!$A$1,0)&gt;$B$2,$B$2,OFFSET('WYCENA UFK'!A311,roboczy!$A$1,0)))</f>
        <v>41333</v>
      </c>
      <c r="F311" s="10">
        <f ca="1">IF(OFFSET('WYCENA UFK'!A311,roboczy!$A$1,0)=0,$B$3,IF(OFFSET('WYCENA UFK'!A311,roboczy!$A$1,0)&gt;$B$2,$B$3,OFFSET('WYCENA UFK'!A311,roboczy!$A$1,$C$1)))</f>
        <v>26.09</v>
      </c>
      <c r="K311" s="1">
        <f ca="1">IF(OFFSET('WYCENA UFK-TFI'!A311,roboczy!$G$1,0)=0,$H$2,IF(OFFSET('WYCENA UFK-TFI'!A311,roboczy!$G$1,0)&gt;$H$2,$H$2,OFFSET('WYCENA UFK-TFI'!A311,roboczy!$G$1,0)))</f>
        <v>42642</v>
      </c>
      <c r="L311">
        <f ca="1">IF(OFFSET('WYCENA UFK-TFI'!A311,roboczy!$G$1,0)=0,$H$6,IF(OFFSET('WYCENA UFK-TFI'!A311,roboczy!$G$1,0)&gt;$H$5,$H$6,OFFSET('WYCENA UFK-TFI'!A311,roboczy!$G$1,$I$1)))</f>
        <v>202.86</v>
      </c>
    </row>
    <row r="312" spans="5:12" ht="12.75">
      <c r="E312" s="1">
        <f ca="1">IF(OFFSET('WYCENA UFK'!A312,roboczy!$A$1,0)=0,$B$2,IF(OFFSET('WYCENA UFK'!A312,roboczy!$A$1,0)&gt;$B$2,$B$2,OFFSET('WYCENA UFK'!A312,roboczy!$A$1,0)))</f>
        <v>41333</v>
      </c>
      <c r="F312" s="10">
        <f ca="1">IF(OFFSET('WYCENA UFK'!A312,roboczy!$A$1,0)=0,$B$3,IF(OFFSET('WYCENA UFK'!A312,roboczy!$A$1,0)&gt;$B$2,$B$3,OFFSET('WYCENA UFK'!A312,roboczy!$A$1,$C$1)))</f>
        <v>26.09</v>
      </c>
      <c r="K312" s="1">
        <f ca="1">IF(OFFSET('WYCENA UFK-TFI'!A312,roboczy!$G$1,0)=0,$H$2,IF(OFFSET('WYCENA UFK-TFI'!A312,roboczy!$G$1,0)&gt;$H$2,$H$2,OFFSET('WYCENA UFK-TFI'!A312,roboczy!$G$1,0)))</f>
        <v>42643</v>
      </c>
      <c r="L312">
        <f ca="1">IF(OFFSET('WYCENA UFK-TFI'!A312,roboczy!$G$1,0)=0,$H$6,IF(OFFSET('WYCENA UFK-TFI'!A312,roboczy!$G$1,0)&gt;$H$5,$H$6,OFFSET('WYCENA UFK-TFI'!A312,roboczy!$G$1,$I$1)))</f>
        <v>202.9</v>
      </c>
    </row>
    <row r="313" spans="5:12" ht="12.75">
      <c r="E313" s="1">
        <f ca="1">IF(OFFSET('WYCENA UFK'!A313,roboczy!$A$1,0)=0,$B$2,IF(OFFSET('WYCENA UFK'!A313,roboczy!$A$1,0)&gt;$B$2,$B$2,OFFSET('WYCENA UFK'!A313,roboczy!$A$1,0)))</f>
        <v>41333</v>
      </c>
      <c r="F313" s="10">
        <f ca="1">IF(OFFSET('WYCENA UFK'!A313,roboczy!$A$1,0)=0,$B$3,IF(OFFSET('WYCENA UFK'!A313,roboczy!$A$1,0)&gt;$B$2,$B$3,OFFSET('WYCENA UFK'!A313,roboczy!$A$1,$C$1)))</f>
        <v>26.09</v>
      </c>
      <c r="K313" s="1">
        <f ca="1">IF(OFFSET('WYCENA UFK-TFI'!A313,roboczy!$G$1,0)=0,$H$2,IF(OFFSET('WYCENA UFK-TFI'!A313,roboczy!$G$1,0)&gt;$H$2,$H$2,OFFSET('WYCENA UFK-TFI'!A313,roboczy!$G$1,0)))</f>
        <v>42646</v>
      </c>
      <c r="L313">
        <f ca="1">IF(OFFSET('WYCENA UFK-TFI'!A313,roboczy!$G$1,0)=0,$H$6,IF(OFFSET('WYCENA UFK-TFI'!A313,roboczy!$G$1,0)&gt;$H$5,$H$6,OFFSET('WYCENA UFK-TFI'!A313,roboczy!$G$1,$I$1)))</f>
        <v>203.1</v>
      </c>
    </row>
    <row r="314" spans="5:12" ht="12.75">
      <c r="E314" s="1">
        <f ca="1">IF(OFFSET('WYCENA UFK'!A314,roboczy!$A$1,0)=0,$B$2,IF(OFFSET('WYCENA UFK'!A314,roboczy!$A$1,0)&gt;$B$2,$B$2,OFFSET('WYCENA UFK'!A314,roboczy!$A$1,0)))</f>
        <v>41333</v>
      </c>
      <c r="F314" s="10">
        <f ca="1">IF(OFFSET('WYCENA UFK'!A314,roboczy!$A$1,0)=0,$B$3,IF(OFFSET('WYCENA UFK'!A314,roboczy!$A$1,0)&gt;$B$2,$B$3,OFFSET('WYCENA UFK'!A314,roboczy!$A$1,$C$1)))</f>
        <v>26.09</v>
      </c>
      <c r="K314" s="1">
        <f ca="1">IF(OFFSET('WYCENA UFK-TFI'!A314,roboczy!$G$1,0)=0,$H$2,IF(OFFSET('WYCENA UFK-TFI'!A314,roboczy!$G$1,0)&gt;$H$2,$H$2,OFFSET('WYCENA UFK-TFI'!A314,roboczy!$G$1,0)))</f>
        <v>42647</v>
      </c>
      <c r="L314">
        <f ca="1">IF(OFFSET('WYCENA UFK-TFI'!A314,roboczy!$G$1,0)=0,$H$6,IF(OFFSET('WYCENA UFK-TFI'!A314,roboczy!$G$1,0)&gt;$H$5,$H$6,OFFSET('WYCENA UFK-TFI'!A314,roboczy!$G$1,$I$1)))</f>
        <v>203.21</v>
      </c>
    </row>
    <row r="315" spans="5:12" ht="12.75">
      <c r="E315" s="1">
        <f ca="1">IF(OFFSET('WYCENA UFK'!A315,roboczy!$A$1,0)=0,$B$2,IF(OFFSET('WYCENA UFK'!A315,roboczy!$A$1,0)&gt;$B$2,$B$2,OFFSET('WYCENA UFK'!A315,roboczy!$A$1,0)))</f>
        <v>41333</v>
      </c>
      <c r="F315" s="10">
        <f ca="1">IF(OFFSET('WYCENA UFK'!A315,roboczy!$A$1,0)=0,$B$3,IF(OFFSET('WYCENA UFK'!A315,roboczy!$A$1,0)&gt;$B$2,$B$3,OFFSET('WYCENA UFK'!A315,roboczy!$A$1,$C$1)))</f>
        <v>26.09</v>
      </c>
      <c r="K315" s="1">
        <f ca="1">IF(OFFSET('WYCENA UFK-TFI'!A315,roboczy!$G$1,0)=0,$H$2,IF(OFFSET('WYCENA UFK-TFI'!A315,roboczy!$G$1,0)&gt;$H$2,$H$2,OFFSET('WYCENA UFK-TFI'!A315,roboczy!$G$1,0)))</f>
        <v>42648</v>
      </c>
      <c r="L315">
        <f ca="1">IF(OFFSET('WYCENA UFK-TFI'!A315,roboczy!$G$1,0)=0,$H$6,IF(OFFSET('WYCENA UFK-TFI'!A315,roboczy!$G$1,0)&gt;$H$5,$H$6,OFFSET('WYCENA UFK-TFI'!A315,roboczy!$G$1,$I$1)))</f>
        <v>202.65</v>
      </c>
    </row>
    <row r="316" spans="5:12" ht="12.75">
      <c r="E316" s="1">
        <f ca="1">IF(OFFSET('WYCENA UFK'!A316,roboczy!$A$1,0)=0,$B$2,IF(OFFSET('WYCENA UFK'!A316,roboczy!$A$1,0)&gt;$B$2,$B$2,OFFSET('WYCENA UFK'!A316,roboczy!$A$1,0)))</f>
        <v>41333</v>
      </c>
      <c r="F316" s="10">
        <f ca="1">IF(OFFSET('WYCENA UFK'!A316,roboczy!$A$1,0)=0,$B$3,IF(OFFSET('WYCENA UFK'!A316,roboczy!$A$1,0)&gt;$B$2,$B$3,OFFSET('WYCENA UFK'!A316,roboczy!$A$1,$C$1)))</f>
        <v>26.09</v>
      </c>
      <c r="K316" s="1">
        <f ca="1">IF(OFFSET('WYCENA UFK-TFI'!A316,roboczy!$G$1,0)=0,$H$2,IF(OFFSET('WYCENA UFK-TFI'!A316,roboczy!$G$1,0)&gt;$H$2,$H$2,OFFSET('WYCENA UFK-TFI'!A316,roboczy!$G$1,0)))</f>
        <v>42649</v>
      </c>
      <c r="L316">
        <f ca="1">IF(OFFSET('WYCENA UFK-TFI'!A316,roboczy!$G$1,0)=0,$H$6,IF(OFFSET('WYCENA UFK-TFI'!A316,roboczy!$G$1,0)&gt;$H$5,$H$6,OFFSET('WYCENA UFK-TFI'!A316,roboczy!$G$1,$I$1)))</f>
        <v>202.5</v>
      </c>
    </row>
    <row r="317" spans="5:12" ht="12.75">
      <c r="E317" s="1">
        <f ca="1">IF(OFFSET('WYCENA UFK'!A317,roboczy!$A$1,0)=0,$B$2,IF(OFFSET('WYCENA UFK'!A317,roboczy!$A$1,0)&gt;$B$2,$B$2,OFFSET('WYCENA UFK'!A317,roboczy!$A$1,0)))</f>
        <v>41333</v>
      </c>
      <c r="F317" s="10">
        <f ca="1">IF(OFFSET('WYCENA UFK'!A317,roboczy!$A$1,0)=0,$B$3,IF(OFFSET('WYCENA UFK'!A317,roboczy!$A$1,0)&gt;$B$2,$B$3,OFFSET('WYCENA UFK'!A317,roboczy!$A$1,$C$1)))</f>
        <v>26.09</v>
      </c>
      <c r="K317" s="1">
        <f ca="1">IF(OFFSET('WYCENA UFK-TFI'!A317,roboczy!$G$1,0)=0,$H$2,IF(OFFSET('WYCENA UFK-TFI'!A317,roboczy!$G$1,0)&gt;$H$2,$H$2,OFFSET('WYCENA UFK-TFI'!A317,roboczy!$G$1,0)))</f>
        <v>42650</v>
      </c>
      <c r="L317">
        <f ca="1">IF(OFFSET('WYCENA UFK-TFI'!A317,roboczy!$G$1,0)=0,$H$6,IF(OFFSET('WYCENA UFK-TFI'!A317,roboczy!$G$1,0)&gt;$H$5,$H$6,OFFSET('WYCENA UFK-TFI'!A317,roboczy!$G$1,$I$1)))</f>
        <v>202.27</v>
      </c>
    </row>
    <row r="318" spans="5:12" ht="12.75">
      <c r="E318" s="1">
        <f ca="1">IF(OFFSET('WYCENA UFK'!A318,roboczy!$A$1,0)=0,$B$2,IF(OFFSET('WYCENA UFK'!A318,roboczy!$A$1,0)&gt;$B$2,$B$2,OFFSET('WYCENA UFK'!A318,roboczy!$A$1,0)))</f>
        <v>41333</v>
      </c>
      <c r="F318" s="10">
        <f ca="1">IF(OFFSET('WYCENA UFK'!A318,roboczy!$A$1,0)=0,$B$3,IF(OFFSET('WYCENA UFK'!A318,roboczy!$A$1,0)&gt;$B$2,$B$3,OFFSET('WYCENA UFK'!A318,roboczy!$A$1,$C$1)))</f>
        <v>26.09</v>
      </c>
      <c r="K318" s="1">
        <f ca="1">IF(OFFSET('WYCENA UFK-TFI'!A318,roboczy!$G$1,0)=0,$H$2,IF(OFFSET('WYCENA UFK-TFI'!A318,roboczy!$G$1,0)&gt;$H$2,$H$2,OFFSET('WYCENA UFK-TFI'!A318,roboczy!$G$1,0)))</f>
        <v>42653</v>
      </c>
      <c r="L318">
        <f ca="1">IF(OFFSET('WYCENA UFK-TFI'!A318,roboczy!$G$1,0)=0,$H$6,IF(OFFSET('WYCENA UFK-TFI'!A318,roboczy!$G$1,0)&gt;$H$5,$H$6,OFFSET('WYCENA UFK-TFI'!A318,roboczy!$G$1,$I$1)))</f>
        <v>202.22</v>
      </c>
    </row>
    <row r="319" spans="5:12" ht="12.75">
      <c r="E319" s="1">
        <f ca="1">IF(OFFSET('WYCENA UFK'!A319,roboczy!$A$1,0)=0,$B$2,IF(OFFSET('WYCENA UFK'!A319,roboczy!$A$1,0)&gt;$B$2,$B$2,OFFSET('WYCENA UFK'!A319,roboczy!$A$1,0)))</f>
        <v>41333</v>
      </c>
      <c r="F319" s="10">
        <f ca="1">IF(OFFSET('WYCENA UFK'!A319,roboczy!$A$1,0)=0,$B$3,IF(OFFSET('WYCENA UFK'!A319,roboczy!$A$1,0)&gt;$B$2,$B$3,OFFSET('WYCENA UFK'!A319,roboczy!$A$1,$C$1)))</f>
        <v>26.09</v>
      </c>
      <c r="K319" s="1">
        <f ca="1">IF(OFFSET('WYCENA UFK-TFI'!A319,roboczy!$G$1,0)=0,$H$2,IF(OFFSET('WYCENA UFK-TFI'!A319,roboczy!$G$1,0)&gt;$H$2,$H$2,OFFSET('WYCENA UFK-TFI'!A319,roboczy!$G$1,0)))</f>
        <v>42654</v>
      </c>
      <c r="L319">
        <f ca="1">IF(OFFSET('WYCENA UFK-TFI'!A319,roboczy!$G$1,0)=0,$H$6,IF(OFFSET('WYCENA UFK-TFI'!A319,roboczy!$G$1,0)&gt;$H$5,$H$6,OFFSET('WYCENA UFK-TFI'!A319,roboczy!$G$1,$I$1)))</f>
        <v>202.13</v>
      </c>
    </row>
    <row r="320" spans="5:12" ht="12.75">
      <c r="E320" s="1">
        <f ca="1">IF(OFFSET('WYCENA UFK'!A320,roboczy!$A$1,0)=0,$B$2,IF(OFFSET('WYCENA UFK'!A320,roboczy!$A$1,0)&gt;$B$2,$B$2,OFFSET('WYCENA UFK'!A320,roboczy!$A$1,0)))</f>
        <v>41333</v>
      </c>
      <c r="F320" s="10">
        <f ca="1">IF(OFFSET('WYCENA UFK'!A320,roboczy!$A$1,0)=0,$B$3,IF(OFFSET('WYCENA UFK'!A320,roboczy!$A$1,0)&gt;$B$2,$B$3,OFFSET('WYCENA UFK'!A320,roboczy!$A$1,$C$1)))</f>
        <v>26.09</v>
      </c>
      <c r="K320" s="1">
        <f ca="1">IF(OFFSET('WYCENA UFK-TFI'!A320,roboczy!$G$1,0)=0,$H$2,IF(OFFSET('WYCENA UFK-TFI'!A320,roboczy!$G$1,0)&gt;$H$2,$H$2,OFFSET('WYCENA UFK-TFI'!A320,roboczy!$G$1,0)))</f>
        <v>42655</v>
      </c>
      <c r="L320">
        <f ca="1">IF(OFFSET('WYCENA UFK-TFI'!A320,roboczy!$G$1,0)=0,$H$6,IF(OFFSET('WYCENA UFK-TFI'!A320,roboczy!$G$1,0)&gt;$H$5,$H$6,OFFSET('WYCENA UFK-TFI'!A320,roboczy!$G$1,$I$1)))</f>
        <v>202.26</v>
      </c>
    </row>
    <row r="321" spans="5:12" ht="12.75">
      <c r="E321" s="1"/>
      <c r="F321" s="10"/>
      <c r="K321" s="1">
        <f ca="1">IF(OFFSET('WYCENA UFK-TFI'!A321,roboczy!$G$1,0)=0,$H$2,IF(OFFSET('WYCENA UFK-TFI'!A321,roboczy!$G$1,0)&gt;$H$2,$H$2,OFFSET('WYCENA UFK-TFI'!A321,roboczy!$G$1,0)))</f>
        <v>42656</v>
      </c>
      <c r="L321">
        <f ca="1">IF(OFFSET('WYCENA UFK-TFI'!A321,roboczy!$G$1,0)=0,$H$6,IF(OFFSET('WYCENA UFK-TFI'!A321,roboczy!$G$1,0)&gt;$H$5,$H$6,OFFSET('WYCENA UFK-TFI'!A321,roboczy!$G$1,$I$1)))</f>
        <v>202.45</v>
      </c>
    </row>
    <row r="322" spans="5:12" ht="12.75">
      <c r="E322" s="1"/>
      <c r="F322" s="10"/>
      <c r="K322" s="1">
        <f ca="1">IF(OFFSET('WYCENA UFK-TFI'!A322,roboczy!$G$1,0)=0,$H$2,IF(OFFSET('WYCENA UFK-TFI'!A322,roboczy!$G$1,0)&gt;$H$2,$H$2,OFFSET('WYCENA UFK-TFI'!A322,roboczy!$G$1,0)))</f>
        <v>42657</v>
      </c>
      <c r="L322">
        <f ca="1">IF(OFFSET('WYCENA UFK-TFI'!A322,roboczy!$G$1,0)=0,$H$6,IF(OFFSET('WYCENA UFK-TFI'!A322,roboczy!$G$1,0)&gt;$H$5,$H$6,OFFSET('WYCENA UFK-TFI'!A322,roboczy!$G$1,$I$1)))</f>
        <v>202.4</v>
      </c>
    </row>
    <row r="323" spans="5:12" ht="12.75">
      <c r="E323" s="1"/>
      <c r="F323" s="10"/>
      <c r="K323" s="1">
        <f ca="1">IF(OFFSET('WYCENA UFK-TFI'!A323,roboczy!$G$1,0)=0,$H$2,IF(OFFSET('WYCENA UFK-TFI'!A323,roboczy!$G$1,0)&gt;$H$2,$H$2,OFFSET('WYCENA UFK-TFI'!A323,roboczy!$G$1,0)))</f>
        <v>42660</v>
      </c>
      <c r="L323">
        <f ca="1">IF(OFFSET('WYCENA UFK-TFI'!A323,roboczy!$G$1,0)=0,$H$6,IF(OFFSET('WYCENA UFK-TFI'!A323,roboczy!$G$1,0)&gt;$H$5,$H$6,OFFSET('WYCENA UFK-TFI'!A323,roboczy!$G$1,$I$1)))</f>
        <v>202.25</v>
      </c>
    </row>
    <row r="324" spans="5:12" ht="12.75">
      <c r="E324" s="1"/>
      <c r="F324" s="10"/>
      <c r="K324" s="1">
        <f ca="1">IF(OFFSET('WYCENA UFK-TFI'!A324,roboczy!$G$1,0)=0,$H$2,IF(OFFSET('WYCENA UFK-TFI'!A324,roboczy!$G$1,0)&gt;$H$2,$H$2,OFFSET('WYCENA UFK-TFI'!A324,roboczy!$G$1,0)))</f>
        <v>42661</v>
      </c>
      <c r="L324">
        <f ca="1">IF(OFFSET('WYCENA UFK-TFI'!A324,roboczy!$G$1,0)=0,$H$6,IF(OFFSET('WYCENA UFK-TFI'!A324,roboczy!$G$1,0)&gt;$H$5,$H$6,OFFSET('WYCENA UFK-TFI'!A324,roboczy!$G$1,$I$1)))</f>
        <v>202.51</v>
      </c>
    </row>
    <row r="325" spans="5:12" ht="12.75">
      <c r="E325" s="1"/>
      <c r="F325" s="10"/>
      <c r="K325" s="1">
        <f ca="1">IF(OFFSET('WYCENA UFK-TFI'!A325,roboczy!$G$1,0)=0,$H$2,IF(OFFSET('WYCENA UFK-TFI'!A325,roboczy!$G$1,0)&gt;$H$2,$H$2,OFFSET('WYCENA UFK-TFI'!A325,roboczy!$G$1,0)))</f>
        <v>42662</v>
      </c>
      <c r="L325">
        <f ca="1">IF(OFFSET('WYCENA UFK-TFI'!A325,roboczy!$G$1,0)=0,$H$6,IF(OFFSET('WYCENA UFK-TFI'!A325,roboczy!$G$1,0)&gt;$H$5,$H$6,OFFSET('WYCENA UFK-TFI'!A325,roboczy!$G$1,$I$1)))</f>
        <v>202.75</v>
      </c>
    </row>
    <row r="326" spans="5:12" ht="12.75">
      <c r="E326" s="1"/>
      <c r="F326" s="10"/>
      <c r="K326" s="1">
        <f ca="1">IF(OFFSET('WYCENA UFK-TFI'!A326,roboczy!$G$1,0)=0,$H$2,IF(OFFSET('WYCENA UFK-TFI'!A326,roboczy!$G$1,0)&gt;$H$2,$H$2,OFFSET('WYCENA UFK-TFI'!A326,roboczy!$G$1,0)))</f>
        <v>42663</v>
      </c>
      <c r="L326">
        <f ca="1">IF(OFFSET('WYCENA UFK-TFI'!A326,roboczy!$G$1,0)=0,$H$6,IF(OFFSET('WYCENA UFK-TFI'!A326,roboczy!$G$1,0)&gt;$H$5,$H$6,OFFSET('WYCENA UFK-TFI'!A326,roboczy!$G$1,$I$1)))</f>
        <v>203.01</v>
      </c>
    </row>
    <row r="327" spans="5:12" ht="12.75">
      <c r="E327" s="1"/>
      <c r="F327" s="10"/>
      <c r="K327" s="1">
        <f ca="1">IF(OFFSET('WYCENA UFK-TFI'!A327,roboczy!$G$1,0)=0,$H$2,IF(OFFSET('WYCENA UFK-TFI'!A327,roboczy!$G$1,0)&gt;$H$2,$H$2,OFFSET('WYCENA UFK-TFI'!A327,roboczy!$G$1,0)))</f>
        <v>42664</v>
      </c>
      <c r="L327">
        <f ca="1">IF(OFFSET('WYCENA UFK-TFI'!A327,roboczy!$G$1,0)=0,$H$6,IF(OFFSET('WYCENA UFK-TFI'!A327,roboczy!$G$1,0)&gt;$H$5,$H$6,OFFSET('WYCENA UFK-TFI'!A327,roboczy!$G$1,$I$1)))</f>
        <v>202.92</v>
      </c>
    </row>
    <row r="328" spans="5:12" ht="12.75">
      <c r="E328" s="1"/>
      <c r="F328" s="10"/>
      <c r="K328" s="1">
        <f ca="1">IF(OFFSET('WYCENA UFK-TFI'!A328,roboczy!$G$1,0)=0,$H$2,IF(OFFSET('WYCENA UFK-TFI'!A328,roboczy!$G$1,0)&gt;$H$2,$H$2,OFFSET('WYCENA UFK-TFI'!A328,roboczy!$G$1,0)))</f>
        <v>42667</v>
      </c>
      <c r="L328">
        <f ca="1">IF(OFFSET('WYCENA UFK-TFI'!A328,roboczy!$G$1,0)=0,$H$6,IF(OFFSET('WYCENA UFK-TFI'!A328,roboczy!$G$1,0)&gt;$H$5,$H$6,OFFSET('WYCENA UFK-TFI'!A328,roboczy!$G$1,$I$1)))</f>
        <v>202.85</v>
      </c>
    </row>
    <row r="329" spans="5:12" ht="12.75">
      <c r="E329" s="1"/>
      <c r="F329" s="10"/>
      <c r="K329" s="1">
        <f ca="1">IF(OFFSET('WYCENA UFK-TFI'!A329,roboczy!$G$1,0)=0,$H$2,IF(OFFSET('WYCENA UFK-TFI'!A329,roboczy!$G$1,0)&gt;$H$2,$H$2,OFFSET('WYCENA UFK-TFI'!A329,roboczy!$G$1,0)))</f>
        <v>42668</v>
      </c>
      <c r="L329">
        <f ca="1">IF(OFFSET('WYCENA UFK-TFI'!A329,roboczy!$G$1,0)=0,$H$6,IF(OFFSET('WYCENA UFK-TFI'!A329,roboczy!$G$1,0)&gt;$H$5,$H$6,OFFSET('WYCENA UFK-TFI'!A329,roboczy!$G$1,$I$1)))</f>
        <v>202.68</v>
      </c>
    </row>
    <row r="330" spans="5:12" ht="12.75">
      <c r="E330" s="1"/>
      <c r="F330" s="10"/>
      <c r="K330" s="1">
        <f ca="1">IF(OFFSET('WYCENA UFK-TFI'!A330,roboczy!$G$1,0)=0,$H$2,IF(OFFSET('WYCENA UFK-TFI'!A330,roboczy!$G$1,0)&gt;$H$2,$H$2,OFFSET('WYCENA UFK-TFI'!A330,roboczy!$G$1,0)))</f>
        <v>42669</v>
      </c>
      <c r="L330">
        <f ca="1">IF(OFFSET('WYCENA UFK-TFI'!A330,roboczy!$G$1,0)=0,$H$6,IF(OFFSET('WYCENA UFK-TFI'!A330,roboczy!$G$1,0)&gt;$H$5,$H$6,OFFSET('WYCENA UFK-TFI'!A330,roboczy!$G$1,$I$1)))</f>
        <v>202.22</v>
      </c>
    </row>
    <row r="331" spans="5:12" ht="12.75">
      <c r="E331" s="1"/>
      <c r="F331" s="10"/>
      <c r="K331" s="1">
        <f ca="1">IF(OFFSET('WYCENA UFK-TFI'!A331,roboczy!$G$1,0)=0,$H$2,IF(OFFSET('WYCENA UFK-TFI'!A331,roboczy!$G$1,0)&gt;$H$2,$H$2,OFFSET('WYCENA UFK-TFI'!A331,roboczy!$G$1,0)))</f>
        <v>42670</v>
      </c>
      <c r="L331">
        <f ca="1">IF(OFFSET('WYCENA UFK-TFI'!A331,roboczy!$G$1,0)=0,$H$6,IF(OFFSET('WYCENA UFK-TFI'!A331,roboczy!$G$1,0)&gt;$H$5,$H$6,OFFSET('WYCENA UFK-TFI'!A331,roboczy!$G$1,$I$1)))</f>
        <v>201.67</v>
      </c>
    </row>
    <row r="332" spans="5:12" ht="12.75">
      <c r="E332" s="1"/>
      <c r="F332" s="10"/>
      <c r="K332" s="1">
        <f ca="1">IF(OFFSET('WYCENA UFK-TFI'!A332,roboczy!$G$1,0)=0,$H$2,IF(OFFSET('WYCENA UFK-TFI'!A332,roboczy!$G$1,0)&gt;$H$2,$H$2,OFFSET('WYCENA UFK-TFI'!A332,roboczy!$G$1,0)))</f>
        <v>42671</v>
      </c>
      <c r="L332">
        <f ca="1">IF(OFFSET('WYCENA UFK-TFI'!A332,roboczy!$G$1,0)=0,$H$6,IF(OFFSET('WYCENA UFK-TFI'!A332,roboczy!$G$1,0)&gt;$H$5,$H$6,OFFSET('WYCENA UFK-TFI'!A332,roboczy!$G$1,$I$1)))</f>
        <v>201.82</v>
      </c>
    </row>
    <row r="333" spans="5:12" ht="12.75">
      <c r="E333" s="1"/>
      <c r="F333" s="10"/>
      <c r="K333" s="1">
        <f ca="1">IF(OFFSET('WYCENA UFK-TFI'!A333,roboczy!$G$1,0)=0,$H$2,IF(OFFSET('WYCENA UFK-TFI'!A333,roboczy!$G$1,0)&gt;$H$2,$H$2,OFFSET('WYCENA UFK-TFI'!A333,roboczy!$G$1,0)))</f>
        <v>42674</v>
      </c>
      <c r="L333">
        <f ca="1">IF(OFFSET('WYCENA UFK-TFI'!A333,roboczy!$G$1,0)=0,$H$6,IF(OFFSET('WYCENA UFK-TFI'!A333,roboczy!$G$1,0)&gt;$H$5,$H$6,OFFSET('WYCENA UFK-TFI'!A333,roboczy!$G$1,$I$1)))</f>
        <v>202.03</v>
      </c>
    </row>
    <row r="334" spans="5:12" ht="12.75">
      <c r="E334" s="1"/>
      <c r="F334" s="10"/>
      <c r="K334" s="1">
        <f ca="1">IF(OFFSET('WYCENA UFK-TFI'!A334,roboczy!$G$1,0)=0,$H$2,IF(OFFSET('WYCENA UFK-TFI'!A334,roboczy!$G$1,0)&gt;$H$2,$H$2,OFFSET('WYCENA UFK-TFI'!A334,roboczy!$G$1,0)))</f>
        <v>42676</v>
      </c>
      <c r="L334">
        <f ca="1">IF(OFFSET('WYCENA UFK-TFI'!A334,roboczy!$G$1,0)=0,$H$6,IF(OFFSET('WYCENA UFK-TFI'!A334,roboczy!$G$1,0)&gt;$H$5,$H$6,OFFSET('WYCENA UFK-TFI'!A334,roboczy!$G$1,$I$1)))</f>
        <v>201.99</v>
      </c>
    </row>
    <row r="335" spans="5:12" ht="12.75">
      <c r="E335" s="1"/>
      <c r="F335" s="10"/>
      <c r="K335" s="1">
        <f ca="1">IF(OFFSET('WYCENA UFK-TFI'!A335,roboczy!$G$1,0)=0,$H$2,IF(OFFSET('WYCENA UFK-TFI'!A335,roboczy!$G$1,0)&gt;$H$2,$H$2,OFFSET('WYCENA UFK-TFI'!A335,roboczy!$G$1,0)))</f>
        <v>42677</v>
      </c>
      <c r="L335">
        <f ca="1">IF(OFFSET('WYCENA UFK-TFI'!A335,roboczy!$G$1,0)=0,$H$6,IF(OFFSET('WYCENA UFK-TFI'!A335,roboczy!$G$1,0)&gt;$H$5,$H$6,OFFSET('WYCENA UFK-TFI'!A335,roboczy!$G$1,$I$1)))</f>
        <v>201.93</v>
      </c>
    </row>
    <row r="336" spans="5:12" ht="12.75">
      <c r="E336" s="1"/>
      <c r="F336" s="10"/>
      <c r="K336" s="1">
        <f ca="1">IF(OFFSET('WYCENA UFK-TFI'!A336,roboczy!$G$1,0)=0,$H$2,IF(OFFSET('WYCENA UFK-TFI'!A336,roboczy!$G$1,0)&gt;$H$2,$H$2,OFFSET('WYCENA UFK-TFI'!A336,roboczy!$G$1,0)))</f>
        <v>42678</v>
      </c>
      <c r="L336">
        <f ca="1">IF(OFFSET('WYCENA UFK-TFI'!A336,roboczy!$G$1,0)=0,$H$6,IF(OFFSET('WYCENA UFK-TFI'!A336,roboczy!$G$1,0)&gt;$H$5,$H$6,OFFSET('WYCENA UFK-TFI'!A336,roboczy!$G$1,$I$1)))</f>
        <v>202.15</v>
      </c>
    </row>
    <row r="337" spans="5:12" ht="12.75">
      <c r="E337" s="1"/>
      <c r="F337" s="10"/>
      <c r="K337" s="1">
        <f ca="1">IF(OFFSET('WYCENA UFK-TFI'!A337,roboczy!$G$1,0)=0,$H$2,IF(OFFSET('WYCENA UFK-TFI'!A337,roboczy!$G$1,0)&gt;$H$2,$H$2,OFFSET('WYCENA UFK-TFI'!A337,roboczy!$G$1,0)))</f>
        <v>42681</v>
      </c>
      <c r="L337">
        <f ca="1">IF(OFFSET('WYCENA UFK-TFI'!A337,roboczy!$G$1,0)=0,$H$6,IF(OFFSET('WYCENA UFK-TFI'!A337,roboczy!$G$1,0)&gt;$H$5,$H$6,OFFSET('WYCENA UFK-TFI'!A337,roboczy!$G$1,$I$1)))</f>
        <v>202.08</v>
      </c>
    </row>
    <row r="338" spans="5:12" ht="12.75">
      <c r="E338" s="1"/>
      <c r="F338" s="10"/>
      <c r="K338" s="1">
        <f ca="1">IF(OFFSET('WYCENA UFK-TFI'!A338,roboczy!$G$1,0)=0,$H$2,IF(OFFSET('WYCENA UFK-TFI'!A338,roboczy!$G$1,0)&gt;$H$2,$H$2,OFFSET('WYCENA UFK-TFI'!A338,roboczy!$G$1,0)))</f>
        <v>42682</v>
      </c>
      <c r="L338">
        <f ca="1">IF(OFFSET('WYCENA UFK-TFI'!A338,roboczy!$G$1,0)=0,$H$6,IF(OFFSET('WYCENA UFK-TFI'!A338,roboczy!$G$1,0)&gt;$H$5,$H$6,OFFSET('WYCENA UFK-TFI'!A338,roboczy!$G$1,$I$1)))</f>
        <v>201.84</v>
      </c>
    </row>
    <row r="339" spans="5:12" ht="12.75">
      <c r="E339" s="1"/>
      <c r="F339" s="10"/>
      <c r="K339" s="1">
        <f ca="1">IF(OFFSET('WYCENA UFK-TFI'!A339,roboczy!$G$1,0)=0,$H$2,IF(OFFSET('WYCENA UFK-TFI'!A339,roboczy!$G$1,0)&gt;$H$2,$H$2,OFFSET('WYCENA UFK-TFI'!A339,roboczy!$G$1,0)))</f>
        <v>42683</v>
      </c>
      <c r="L339">
        <f ca="1">IF(OFFSET('WYCENA UFK-TFI'!A339,roboczy!$G$1,0)=0,$H$6,IF(OFFSET('WYCENA UFK-TFI'!A339,roboczy!$G$1,0)&gt;$H$5,$H$6,OFFSET('WYCENA UFK-TFI'!A339,roboczy!$G$1,$I$1)))</f>
        <v>201.62</v>
      </c>
    </row>
    <row r="340" spans="5:12" ht="12.75">
      <c r="E340" s="1"/>
      <c r="F340" s="10"/>
      <c r="K340" s="1">
        <f ca="1">IF(OFFSET('WYCENA UFK-TFI'!A340,roboczy!$G$1,0)=0,$H$2,IF(OFFSET('WYCENA UFK-TFI'!A340,roboczy!$G$1,0)&gt;$H$2,$H$2,OFFSET('WYCENA UFK-TFI'!A340,roboczy!$G$1,0)))</f>
        <v>42684</v>
      </c>
      <c r="L340">
        <f ca="1">IF(OFFSET('WYCENA UFK-TFI'!A340,roboczy!$G$1,0)=0,$H$6,IF(OFFSET('WYCENA UFK-TFI'!A340,roboczy!$G$1,0)&gt;$H$5,$H$6,OFFSET('WYCENA UFK-TFI'!A340,roboczy!$G$1,$I$1)))</f>
        <v>200.78</v>
      </c>
    </row>
    <row r="341" spans="5:12" ht="12.75">
      <c r="E341" s="1"/>
      <c r="F341" s="10"/>
      <c r="K341" s="1">
        <f ca="1">IF(OFFSET('WYCENA UFK-TFI'!A341,roboczy!$G$1,0)=0,$H$2,IF(OFFSET('WYCENA UFK-TFI'!A341,roboczy!$G$1,0)&gt;$H$2,$H$2,OFFSET('WYCENA UFK-TFI'!A341,roboczy!$G$1,0)))</f>
        <v>42688</v>
      </c>
      <c r="L341">
        <f ca="1">IF(OFFSET('WYCENA UFK-TFI'!A341,roboczy!$G$1,0)=0,$H$6,IF(OFFSET('WYCENA UFK-TFI'!A341,roboczy!$G$1,0)&gt;$H$5,$H$6,OFFSET('WYCENA UFK-TFI'!A341,roboczy!$G$1,$I$1)))</f>
        <v>200.01</v>
      </c>
    </row>
    <row r="342" spans="5:12" ht="12.75">
      <c r="E342" s="1"/>
      <c r="F342" s="10"/>
      <c r="K342" s="1">
        <f ca="1">IF(OFFSET('WYCENA UFK-TFI'!A342,roboczy!$G$1,0)=0,$H$2,IF(OFFSET('WYCENA UFK-TFI'!A342,roboczy!$G$1,0)&gt;$H$2,$H$2,OFFSET('WYCENA UFK-TFI'!A342,roboczy!$G$1,0)))</f>
        <v>42689</v>
      </c>
      <c r="L342">
        <f ca="1">IF(OFFSET('WYCENA UFK-TFI'!A342,roboczy!$G$1,0)=0,$H$6,IF(OFFSET('WYCENA UFK-TFI'!A342,roboczy!$G$1,0)&gt;$H$5,$H$6,OFFSET('WYCENA UFK-TFI'!A342,roboczy!$G$1,$I$1)))</f>
        <v>200.17</v>
      </c>
    </row>
    <row r="343" spans="5:12" ht="12.75">
      <c r="E343" s="1"/>
      <c r="F343" s="10"/>
      <c r="K343" s="1">
        <f ca="1">IF(OFFSET('WYCENA UFK-TFI'!A343,roboczy!$G$1,0)=0,$H$2,IF(OFFSET('WYCENA UFK-TFI'!A343,roboczy!$G$1,0)&gt;$H$2,$H$2,OFFSET('WYCENA UFK-TFI'!A343,roboczy!$G$1,0)))</f>
        <v>42690</v>
      </c>
      <c r="L343">
        <f ca="1">IF(OFFSET('WYCENA UFK-TFI'!A343,roboczy!$G$1,0)=0,$H$6,IF(OFFSET('WYCENA UFK-TFI'!A343,roboczy!$G$1,0)&gt;$H$5,$H$6,OFFSET('WYCENA UFK-TFI'!A343,roboczy!$G$1,$I$1)))</f>
        <v>199.67</v>
      </c>
    </row>
    <row r="344" spans="5:12" ht="12.75">
      <c r="E344" s="1"/>
      <c r="F344" s="10"/>
      <c r="K344" s="1">
        <f ca="1">IF(OFFSET('WYCENA UFK-TFI'!A344,roboczy!$G$1,0)=0,$H$2,IF(OFFSET('WYCENA UFK-TFI'!A344,roboczy!$G$1,0)&gt;$H$2,$H$2,OFFSET('WYCENA UFK-TFI'!A344,roboczy!$G$1,0)))</f>
        <v>42691</v>
      </c>
      <c r="L344">
        <f ca="1">IF(OFFSET('WYCENA UFK-TFI'!A344,roboczy!$G$1,0)=0,$H$6,IF(OFFSET('WYCENA UFK-TFI'!A344,roboczy!$G$1,0)&gt;$H$5,$H$6,OFFSET('WYCENA UFK-TFI'!A344,roboczy!$G$1,$I$1)))</f>
        <v>199.37</v>
      </c>
    </row>
    <row r="345" spans="5:12" ht="12.75">
      <c r="E345" s="1"/>
      <c r="F345" s="10"/>
      <c r="K345" s="1">
        <f ca="1">IF(OFFSET('WYCENA UFK-TFI'!A345,roboczy!$G$1,0)=0,$H$2,IF(OFFSET('WYCENA UFK-TFI'!A345,roboczy!$G$1,0)&gt;$H$2,$H$2,OFFSET('WYCENA UFK-TFI'!A345,roboczy!$G$1,0)))</f>
        <v>42692</v>
      </c>
      <c r="L345">
        <f ca="1">IF(OFFSET('WYCENA UFK-TFI'!A345,roboczy!$G$1,0)=0,$H$6,IF(OFFSET('WYCENA UFK-TFI'!A345,roboczy!$G$1,0)&gt;$H$5,$H$6,OFFSET('WYCENA UFK-TFI'!A345,roboczy!$G$1,$I$1)))</f>
        <v>198.99</v>
      </c>
    </row>
    <row r="346" spans="5:12" ht="12.75">
      <c r="E346" s="1"/>
      <c r="F346" s="10"/>
      <c r="K346" s="1">
        <f ca="1">IF(OFFSET('WYCENA UFK-TFI'!A346,roboczy!$G$1,0)=0,$H$2,IF(OFFSET('WYCENA UFK-TFI'!A346,roboczy!$G$1,0)&gt;$H$2,$H$2,OFFSET('WYCENA UFK-TFI'!A346,roboczy!$G$1,0)))</f>
        <v>42695</v>
      </c>
      <c r="L346">
        <f ca="1">IF(OFFSET('WYCENA UFK-TFI'!A346,roboczy!$G$1,0)=0,$H$6,IF(OFFSET('WYCENA UFK-TFI'!A346,roboczy!$G$1,0)&gt;$H$5,$H$6,OFFSET('WYCENA UFK-TFI'!A346,roboczy!$G$1,$I$1)))</f>
        <v>199.64</v>
      </c>
    </row>
    <row r="347" spans="5:12" ht="12.75">
      <c r="E347" s="1"/>
      <c r="F347" s="10"/>
      <c r="K347" s="1">
        <f ca="1">IF(OFFSET('WYCENA UFK-TFI'!A347,roboczy!$G$1,0)=0,$H$2,IF(OFFSET('WYCENA UFK-TFI'!A347,roboczy!$G$1,0)&gt;$H$2,$H$2,OFFSET('WYCENA UFK-TFI'!A347,roboczy!$G$1,0)))</f>
        <v>42696</v>
      </c>
      <c r="L347">
        <f ca="1">IF(OFFSET('WYCENA UFK-TFI'!A347,roboczy!$G$1,0)=0,$H$6,IF(OFFSET('WYCENA UFK-TFI'!A347,roboczy!$G$1,0)&gt;$H$5,$H$6,OFFSET('WYCENA UFK-TFI'!A347,roboczy!$G$1,$I$1)))</f>
        <v>200.15</v>
      </c>
    </row>
    <row r="348" spans="5:12" ht="12.75">
      <c r="E348" s="1"/>
      <c r="F348" s="10"/>
      <c r="K348" s="1">
        <f ca="1">IF(OFFSET('WYCENA UFK-TFI'!A348,roboczy!$G$1,0)=0,$H$2,IF(OFFSET('WYCENA UFK-TFI'!A348,roboczy!$G$1,0)&gt;$H$2,$H$2,OFFSET('WYCENA UFK-TFI'!A348,roboczy!$G$1,0)))</f>
        <v>42697</v>
      </c>
      <c r="L348">
        <f ca="1">IF(OFFSET('WYCENA UFK-TFI'!A348,roboczy!$G$1,0)=0,$H$6,IF(OFFSET('WYCENA UFK-TFI'!A348,roboczy!$G$1,0)&gt;$H$5,$H$6,OFFSET('WYCENA UFK-TFI'!A348,roboczy!$G$1,$I$1)))</f>
        <v>199.19</v>
      </c>
    </row>
    <row r="349" spans="5:12" ht="12.75">
      <c r="E349" s="1"/>
      <c r="F349" s="10"/>
      <c r="K349" s="1">
        <f ca="1">IF(OFFSET('WYCENA UFK-TFI'!A349,roboczy!$G$1,0)=0,$H$2,IF(OFFSET('WYCENA UFK-TFI'!A349,roboczy!$G$1,0)&gt;$H$2,$H$2,OFFSET('WYCENA UFK-TFI'!A349,roboczy!$G$1,0)))</f>
        <v>42698</v>
      </c>
      <c r="L349">
        <f ca="1">IF(OFFSET('WYCENA UFK-TFI'!A349,roboczy!$G$1,0)=0,$H$6,IF(OFFSET('WYCENA UFK-TFI'!A349,roboczy!$G$1,0)&gt;$H$5,$H$6,OFFSET('WYCENA UFK-TFI'!A349,roboczy!$G$1,$I$1)))</f>
        <v>199.23</v>
      </c>
    </row>
    <row r="350" spans="5:12" ht="12.75">
      <c r="E350" s="1"/>
      <c r="F350" s="10"/>
      <c r="K350" s="1">
        <f ca="1">IF(OFFSET('WYCENA UFK-TFI'!A350,roboczy!$G$1,0)=0,$H$2,IF(OFFSET('WYCENA UFK-TFI'!A350,roboczy!$G$1,0)&gt;$H$2,$H$2,OFFSET('WYCENA UFK-TFI'!A350,roboczy!$G$1,0)))</f>
        <v>42699</v>
      </c>
      <c r="L350">
        <f ca="1">IF(OFFSET('WYCENA UFK-TFI'!A350,roboczy!$G$1,0)=0,$H$6,IF(OFFSET('WYCENA UFK-TFI'!A350,roboczy!$G$1,0)&gt;$H$5,$H$6,OFFSET('WYCENA UFK-TFI'!A350,roboczy!$G$1,$I$1)))</f>
        <v>199.61</v>
      </c>
    </row>
    <row r="351" spans="5:12" ht="12.75">
      <c r="E351" s="1"/>
      <c r="F351" s="10"/>
      <c r="K351" s="1">
        <f ca="1">IF(OFFSET('WYCENA UFK-TFI'!A351,roboczy!$G$1,0)=0,$H$2,IF(OFFSET('WYCENA UFK-TFI'!A351,roboczy!$G$1,0)&gt;$H$2,$H$2,OFFSET('WYCENA UFK-TFI'!A351,roboczy!$G$1,0)))</f>
        <v>42702</v>
      </c>
      <c r="L351">
        <f ca="1">IF(OFFSET('WYCENA UFK-TFI'!A351,roboczy!$G$1,0)=0,$H$6,IF(OFFSET('WYCENA UFK-TFI'!A351,roboczy!$G$1,0)&gt;$H$5,$H$6,OFFSET('WYCENA UFK-TFI'!A351,roboczy!$G$1,$I$1)))</f>
        <v>199.85</v>
      </c>
    </row>
    <row r="352" spans="5:12" ht="12.75">
      <c r="E352" s="1"/>
      <c r="F352" s="10"/>
      <c r="K352" s="1">
        <f ca="1">IF(OFFSET('WYCENA UFK-TFI'!A352,roboczy!$G$1,0)=0,$H$2,IF(OFFSET('WYCENA UFK-TFI'!A352,roboczy!$G$1,0)&gt;$H$2,$H$2,OFFSET('WYCENA UFK-TFI'!A352,roboczy!$G$1,0)))</f>
        <v>42703</v>
      </c>
      <c r="L352">
        <f ca="1">IF(OFFSET('WYCENA UFK-TFI'!A352,roboczy!$G$1,0)=0,$H$6,IF(OFFSET('WYCENA UFK-TFI'!A352,roboczy!$G$1,0)&gt;$H$5,$H$6,OFFSET('WYCENA UFK-TFI'!A352,roboczy!$G$1,$I$1)))</f>
        <v>199.42</v>
      </c>
    </row>
    <row r="353" spans="5:12" ht="12.75">
      <c r="E353" s="1"/>
      <c r="F353" s="10"/>
      <c r="K353" s="1">
        <f ca="1">IF(OFFSET('WYCENA UFK-TFI'!A353,roboczy!$G$1,0)=0,$H$2,IF(OFFSET('WYCENA UFK-TFI'!A353,roboczy!$G$1,0)&gt;$H$2,$H$2,OFFSET('WYCENA UFK-TFI'!A353,roboczy!$G$1,0)))</f>
        <v>42704</v>
      </c>
      <c r="L353">
        <f ca="1">IF(OFFSET('WYCENA UFK-TFI'!A353,roboczy!$G$1,0)=0,$H$6,IF(OFFSET('WYCENA UFK-TFI'!A353,roboczy!$G$1,0)&gt;$H$5,$H$6,OFFSET('WYCENA UFK-TFI'!A353,roboczy!$G$1,$I$1)))</f>
        <v>199.26</v>
      </c>
    </row>
    <row r="354" spans="5:12" ht="12.75">
      <c r="E354" s="1"/>
      <c r="F354" s="10"/>
      <c r="K354" s="1">
        <f ca="1">IF(OFFSET('WYCENA UFK-TFI'!A354,roboczy!$G$1,0)=0,$H$2,IF(OFFSET('WYCENA UFK-TFI'!A354,roboczy!$G$1,0)&gt;$H$2,$H$2,OFFSET('WYCENA UFK-TFI'!A354,roboczy!$G$1,0)))</f>
        <v>42705</v>
      </c>
      <c r="L354">
        <f ca="1">IF(OFFSET('WYCENA UFK-TFI'!A354,roboczy!$G$1,0)=0,$H$6,IF(OFFSET('WYCENA UFK-TFI'!A354,roboczy!$G$1,0)&gt;$H$5,$H$6,OFFSET('WYCENA UFK-TFI'!A354,roboczy!$G$1,$I$1)))</f>
        <v>198.28</v>
      </c>
    </row>
    <row r="355" spans="5:12" ht="12.75">
      <c r="E355" s="1"/>
      <c r="F355" s="10"/>
      <c r="K355" s="1">
        <f ca="1">IF(OFFSET('WYCENA UFK-TFI'!A355,roboczy!$G$1,0)=0,$H$2,IF(OFFSET('WYCENA UFK-TFI'!A355,roboczy!$G$1,0)&gt;$H$2,$H$2,OFFSET('WYCENA UFK-TFI'!A355,roboczy!$G$1,0)))</f>
        <v>42706</v>
      </c>
      <c r="L355">
        <f ca="1">IF(OFFSET('WYCENA UFK-TFI'!A355,roboczy!$G$1,0)=0,$H$6,IF(OFFSET('WYCENA UFK-TFI'!A355,roboczy!$G$1,0)&gt;$H$5,$H$6,OFFSET('WYCENA UFK-TFI'!A355,roboczy!$G$1,$I$1)))</f>
        <v>197.89</v>
      </c>
    </row>
    <row r="356" spans="5:12" ht="12.75">
      <c r="E356" s="1"/>
      <c r="F356" s="10"/>
      <c r="K356" s="1">
        <f ca="1">IF(OFFSET('WYCENA UFK-TFI'!A356,roboczy!$G$1,0)=0,$H$2,IF(OFFSET('WYCENA UFK-TFI'!A356,roboczy!$G$1,0)&gt;$H$2,$H$2,OFFSET('WYCENA UFK-TFI'!A356,roboczy!$G$1,0)))</f>
        <v>42709</v>
      </c>
      <c r="L356">
        <f ca="1">IF(OFFSET('WYCENA UFK-TFI'!A356,roboczy!$G$1,0)=0,$H$6,IF(OFFSET('WYCENA UFK-TFI'!A356,roboczy!$G$1,0)&gt;$H$5,$H$6,OFFSET('WYCENA UFK-TFI'!A356,roboczy!$G$1,$I$1)))</f>
        <v>198.28</v>
      </c>
    </row>
    <row r="357" spans="5:12" ht="12.75">
      <c r="E357" s="1"/>
      <c r="F357" s="10"/>
      <c r="K357" s="1">
        <f ca="1">IF(OFFSET('WYCENA UFK-TFI'!A357,roboczy!$G$1,0)=0,$H$2,IF(OFFSET('WYCENA UFK-TFI'!A357,roboczy!$G$1,0)&gt;$H$2,$H$2,OFFSET('WYCENA UFK-TFI'!A357,roboczy!$G$1,0)))</f>
        <v>42710</v>
      </c>
      <c r="L357">
        <f ca="1">IF(OFFSET('WYCENA UFK-TFI'!A357,roboczy!$G$1,0)=0,$H$6,IF(OFFSET('WYCENA UFK-TFI'!A357,roboczy!$G$1,0)&gt;$H$5,$H$6,OFFSET('WYCENA UFK-TFI'!A357,roboczy!$G$1,$I$1)))</f>
        <v>199.27</v>
      </c>
    </row>
    <row r="358" spans="5:12" ht="12.75">
      <c r="E358" s="1"/>
      <c r="F358" s="10"/>
      <c r="K358" s="1">
        <f ca="1">IF(OFFSET('WYCENA UFK-TFI'!A358,roboczy!$G$1,0)=0,$H$2,IF(OFFSET('WYCENA UFK-TFI'!A358,roboczy!$G$1,0)&gt;$H$2,$H$2,OFFSET('WYCENA UFK-TFI'!A358,roboczy!$G$1,0)))</f>
        <v>42711</v>
      </c>
      <c r="L358">
        <f ca="1">IF(OFFSET('WYCENA UFK-TFI'!A358,roboczy!$G$1,0)=0,$H$6,IF(OFFSET('WYCENA UFK-TFI'!A358,roboczy!$G$1,0)&gt;$H$5,$H$6,OFFSET('WYCENA UFK-TFI'!A358,roboczy!$G$1,$I$1)))</f>
        <v>199.89</v>
      </c>
    </row>
    <row r="359" spans="5:12" ht="12.75">
      <c r="E359" s="1"/>
      <c r="F359" s="10"/>
      <c r="K359" s="1">
        <f ca="1">IF(OFFSET('WYCENA UFK-TFI'!A359,roboczy!$G$1,0)=0,$H$2,IF(OFFSET('WYCENA UFK-TFI'!A359,roboczy!$G$1,0)&gt;$H$2,$H$2,OFFSET('WYCENA UFK-TFI'!A359,roboczy!$G$1,0)))</f>
        <v>42712</v>
      </c>
      <c r="L359">
        <f ca="1">IF(OFFSET('WYCENA UFK-TFI'!A359,roboczy!$G$1,0)=0,$H$6,IF(OFFSET('WYCENA UFK-TFI'!A359,roboczy!$G$1,0)&gt;$H$5,$H$6,OFFSET('WYCENA UFK-TFI'!A359,roboczy!$G$1,$I$1)))</f>
        <v>199.73</v>
      </c>
    </row>
    <row r="360" spans="5:12" ht="12.75">
      <c r="E360" s="1"/>
      <c r="F360" s="10"/>
      <c r="K360" s="1">
        <f ca="1">IF(OFFSET('WYCENA UFK-TFI'!A360,roboczy!$G$1,0)=0,$H$2,IF(OFFSET('WYCENA UFK-TFI'!A360,roboczy!$G$1,0)&gt;$H$2,$H$2,OFFSET('WYCENA UFK-TFI'!A360,roboczy!$G$1,0)))</f>
        <v>42713</v>
      </c>
      <c r="L360">
        <f ca="1">IF(OFFSET('WYCENA UFK-TFI'!A360,roboczy!$G$1,0)=0,$H$6,IF(OFFSET('WYCENA UFK-TFI'!A360,roboczy!$G$1,0)&gt;$H$5,$H$6,OFFSET('WYCENA UFK-TFI'!A360,roboczy!$G$1,$I$1)))</f>
        <v>199.63</v>
      </c>
    </row>
    <row r="361" spans="5:12" ht="12.75">
      <c r="E361" s="1"/>
      <c r="F361" s="10"/>
      <c r="K361" s="1">
        <f ca="1">IF(OFFSET('WYCENA UFK-TFI'!A361,roboczy!$G$1,0)=0,$H$2,IF(OFFSET('WYCENA UFK-TFI'!A361,roboczy!$G$1,0)&gt;$H$2,$H$2,OFFSET('WYCENA UFK-TFI'!A361,roboczy!$G$1,0)))</f>
        <v>42716</v>
      </c>
      <c r="L361">
        <f ca="1">IF(OFFSET('WYCENA UFK-TFI'!A361,roboczy!$G$1,0)=0,$H$6,IF(OFFSET('WYCENA UFK-TFI'!A361,roboczy!$G$1,0)&gt;$H$5,$H$6,OFFSET('WYCENA UFK-TFI'!A361,roboczy!$G$1,$I$1)))</f>
        <v>199.53</v>
      </c>
    </row>
    <row r="362" spans="5:12" ht="12.75">
      <c r="E362" s="1"/>
      <c r="F362" s="10"/>
      <c r="K362" s="1">
        <f ca="1">IF(OFFSET('WYCENA UFK-TFI'!A362,roboczy!$G$1,0)=0,$H$2,IF(OFFSET('WYCENA UFK-TFI'!A362,roboczy!$G$1,0)&gt;$H$2,$H$2,OFFSET('WYCENA UFK-TFI'!A362,roboczy!$G$1,0)))</f>
        <v>42717</v>
      </c>
      <c r="L362">
        <f ca="1">IF(OFFSET('WYCENA UFK-TFI'!A362,roboczy!$G$1,0)=0,$H$6,IF(OFFSET('WYCENA UFK-TFI'!A362,roboczy!$G$1,0)&gt;$H$5,$H$6,OFFSET('WYCENA UFK-TFI'!A362,roboczy!$G$1,$I$1)))</f>
        <v>200.04</v>
      </c>
    </row>
    <row r="363" spans="5:12" ht="12.75">
      <c r="E363" s="1"/>
      <c r="F363" s="10"/>
      <c r="K363" s="1">
        <f ca="1">IF(OFFSET('WYCENA UFK-TFI'!A363,roboczy!$G$1,0)=0,$H$2,IF(OFFSET('WYCENA UFK-TFI'!A363,roboczy!$G$1,0)&gt;$H$2,$H$2,OFFSET('WYCENA UFK-TFI'!A363,roboczy!$G$1,0)))</f>
        <v>42718</v>
      </c>
      <c r="L363">
        <f ca="1">IF(OFFSET('WYCENA UFK-TFI'!A363,roboczy!$G$1,0)=0,$H$6,IF(OFFSET('WYCENA UFK-TFI'!A363,roboczy!$G$1,0)&gt;$H$5,$H$6,OFFSET('WYCENA UFK-TFI'!A363,roboczy!$G$1,$I$1)))</f>
        <v>200.52</v>
      </c>
    </row>
    <row r="364" spans="5:12" ht="12.75">
      <c r="E364" s="1"/>
      <c r="F364" s="10"/>
      <c r="K364" s="1">
        <f ca="1">IF(OFFSET('WYCENA UFK-TFI'!A364,roboczy!$G$1,0)=0,$H$2,IF(OFFSET('WYCENA UFK-TFI'!A364,roboczy!$G$1,0)&gt;$H$2,$H$2,OFFSET('WYCENA UFK-TFI'!A364,roboczy!$G$1,0)))</f>
        <v>42719</v>
      </c>
      <c r="L364">
        <f ca="1">IF(OFFSET('WYCENA UFK-TFI'!A364,roboczy!$G$1,0)=0,$H$6,IF(OFFSET('WYCENA UFK-TFI'!A364,roboczy!$G$1,0)&gt;$H$5,$H$6,OFFSET('WYCENA UFK-TFI'!A364,roboczy!$G$1,$I$1)))</f>
        <v>200.07</v>
      </c>
    </row>
    <row r="365" spans="5:12" ht="12.75">
      <c r="E365" s="1"/>
      <c r="F365" s="10"/>
      <c r="K365" s="1">
        <f ca="1">IF(OFFSET('WYCENA UFK-TFI'!A365,roboczy!$G$1,0)=0,$H$2,IF(OFFSET('WYCENA UFK-TFI'!A365,roboczy!$G$1,0)&gt;$H$2,$H$2,OFFSET('WYCENA UFK-TFI'!A365,roboczy!$G$1,0)))</f>
        <v>42720</v>
      </c>
      <c r="L365">
        <f ca="1">IF(OFFSET('WYCENA UFK-TFI'!A365,roboczy!$G$1,0)=0,$H$6,IF(OFFSET('WYCENA UFK-TFI'!A365,roboczy!$G$1,0)&gt;$H$5,$H$6,OFFSET('WYCENA UFK-TFI'!A365,roboczy!$G$1,$I$1)))</f>
        <v>200.56</v>
      </c>
    </row>
    <row r="366" spans="5:12" ht="12.75">
      <c r="E366" s="1"/>
      <c r="F366" s="10"/>
      <c r="K366" s="1">
        <f ca="1">IF(OFFSET('WYCENA UFK-TFI'!A366,roboczy!$G$1,0)=0,$H$2,IF(OFFSET('WYCENA UFK-TFI'!A366,roboczy!$G$1,0)&gt;$H$2,$H$2,OFFSET('WYCENA UFK-TFI'!A366,roboczy!$G$1,0)))</f>
        <v>42723</v>
      </c>
      <c r="L366">
        <f ca="1">IF(OFFSET('WYCENA UFK-TFI'!A366,roboczy!$G$1,0)=0,$H$6,IF(OFFSET('WYCENA UFK-TFI'!A366,roboczy!$G$1,0)&gt;$H$5,$H$6,OFFSET('WYCENA UFK-TFI'!A366,roboczy!$G$1,$I$1)))</f>
        <v>200.68</v>
      </c>
    </row>
    <row r="367" spans="5:12" ht="12.75">
      <c r="E367" s="1"/>
      <c r="F367" s="10"/>
      <c r="K367" s="1">
        <f ca="1">IF(OFFSET('WYCENA UFK-TFI'!A367,roboczy!$G$1,0)=0,$H$2,IF(OFFSET('WYCENA UFK-TFI'!A367,roboczy!$G$1,0)&gt;$H$2,$H$2,OFFSET('WYCENA UFK-TFI'!A367,roboczy!$G$1,0)))</f>
        <v>42724</v>
      </c>
      <c r="L367">
        <f ca="1">IF(OFFSET('WYCENA UFK-TFI'!A367,roboczy!$G$1,0)=0,$H$6,IF(OFFSET('WYCENA UFK-TFI'!A367,roboczy!$G$1,0)&gt;$H$5,$H$6,OFFSET('WYCENA UFK-TFI'!A367,roboczy!$G$1,$I$1)))</f>
        <v>200.61</v>
      </c>
    </row>
    <row r="368" spans="5:12" ht="12.75">
      <c r="E368" s="1"/>
      <c r="F368" s="10"/>
      <c r="K368" s="1">
        <f ca="1">IF(OFFSET('WYCENA UFK-TFI'!A368,roboczy!$G$1,0)=0,$H$2,IF(OFFSET('WYCENA UFK-TFI'!A368,roboczy!$G$1,0)&gt;$H$2,$H$2,OFFSET('WYCENA UFK-TFI'!A368,roboczy!$G$1,0)))</f>
        <v>42725</v>
      </c>
      <c r="L368">
        <f ca="1">IF(OFFSET('WYCENA UFK-TFI'!A368,roboczy!$G$1,0)=0,$H$6,IF(OFFSET('WYCENA UFK-TFI'!A368,roboczy!$G$1,0)&gt;$H$5,$H$6,OFFSET('WYCENA UFK-TFI'!A368,roboczy!$G$1,$I$1)))</f>
        <v>200.82</v>
      </c>
    </row>
    <row r="369" spans="5:12" ht="12.75">
      <c r="E369" s="1"/>
      <c r="F369" s="10"/>
      <c r="K369" s="1">
        <f ca="1">IF(OFFSET('WYCENA UFK-TFI'!A369,roboczy!$G$1,0)=0,$H$2,IF(OFFSET('WYCENA UFK-TFI'!A369,roboczy!$G$1,0)&gt;$H$2,$H$2,OFFSET('WYCENA UFK-TFI'!A369,roboczy!$G$1,0)))</f>
        <v>42726</v>
      </c>
      <c r="L369">
        <f ca="1">IF(OFFSET('WYCENA UFK-TFI'!A369,roboczy!$G$1,0)=0,$H$6,IF(OFFSET('WYCENA UFK-TFI'!A369,roboczy!$G$1,0)&gt;$H$5,$H$6,OFFSET('WYCENA UFK-TFI'!A369,roboczy!$G$1,$I$1)))</f>
        <v>200.8</v>
      </c>
    </row>
    <row r="370" spans="5:12" ht="12.75">
      <c r="E370" s="1"/>
      <c r="F370" s="10"/>
      <c r="K370" s="1">
        <f ca="1">IF(OFFSET('WYCENA UFK-TFI'!A370,roboczy!$G$1,0)=0,$H$2,IF(OFFSET('WYCENA UFK-TFI'!A370,roboczy!$G$1,0)&gt;$H$2,$H$2,OFFSET('WYCENA UFK-TFI'!A370,roboczy!$G$1,0)))</f>
        <v>42727</v>
      </c>
      <c r="L370">
        <f ca="1">IF(OFFSET('WYCENA UFK-TFI'!A370,roboczy!$G$1,0)=0,$H$6,IF(OFFSET('WYCENA UFK-TFI'!A370,roboczy!$G$1,0)&gt;$H$5,$H$6,OFFSET('WYCENA UFK-TFI'!A370,roboczy!$G$1,$I$1)))</f>
        <v>200.8</v>
      </c>
    </row>
    <row r="371" spans="5:12" ht="12.75">
      <c r="E371" s="1"/>
      <c r="F371" s="10"/>
      <c r="K371" s="1">
        <f ca="1">IF(OFFSET('WYCENA UFK-TFI'!A371,roboczy!$G$1,0)=0,$H$2,IF(OFFSET('WYCENA UFK-TFI'!A371,roboczy!$G$1,0)&gt;$H$2,$H$2,OFFSET('WYCENA UFK-TFI'!A371,roboczy!$G$1,0)))</f>
        <v>42731</v>
      </c>
      <c r="L371">
        <f ca="1">IF(OFFSET('WYCENA UFK-TFI'!A371,roboczy!$G$1,0)=0,$H$6,IF(OFFSET('WYCENA UFK-TFI'!A371,roboczy!$G$1,0)&gt;$H$5,$H$6,OFFSET('WYCENA UFK-TFI'!A371,roboczy!$G$1,$I$1)))</f>
        <v>200.59</v>
      </c>
    </row>
    <row r="372" spans="5:12" ht="12.75">
      <c r="E372" s="1"/>
      <c r="F372" s="10"/>
      <c r="K372" s="1">
        <f ca="1">IF(OFFSET('WYCENA UFK-TFI'!A372,roboczy!$G$1,0)=0,$H$2,IF(OFFSET('WYCENA UFK-TFI'!A372,roboczy!$G$1,0)&gt;$H$2,$H$2,OFFSET('WYCENA UFK-TFI'!A372,roboczy!$G$1,0)))</f>
        <v>42732</v>
      </c>
      <c r="L372">
        <f ca="1">IF(OFFSET('WYCENA UFK-TFI'!A372,roboczy!$G$1,0)=0,$H$6,IF(OFFSET('WYCENA UFK-TFI'!A372,roboczy!$G$1,0)&gt;$H$5,$H$6,OFFSET('WYCENA UFK-TFI'!A372,roboczy!$G$1,$I$1)))</f>
        <v>200.49</v>
      </c>
    </row>
    <row r="373" spans="5:12" ht="12.75">
      <c r="E373" s="1"/>
      <c r="F373" s="10"/>
      <c r="K373" s="1">
        <f ca="1">IF(OFFSET('WYCENA UFK-TFI'!A373,roboczy!$G$1,0)=0,$H$2,IF(OFFSET('WYCENA UFK-TFI'!A373,roboczy!$G$1,0)&gt;$H$2,$H$2,OFFSET('WYCENA UFK-TFI'!A373,roboczy!$G$1,0)))</f>
        <v>42733</v>
      </c>
      <c r="L373">
        <f ca="1">IF(OFFSET('WYCENA UFK-TFI'!A373,roboczy!$G$1,0)=0,$H$6,IF(OFFSET('WYCENA UFK-TFI'!A373,roboczy!$G$1,0)&gt;$H$5,$H$6,OFFSET('WYCENA UFK-TFI'!A373,roboczy!$G$1,$I$1)))</f>
        <v>200.19</v>
      </c>
    </row>
    <row r="374" spans="5:12" ht="12.75">
      <c r="E374" s="1"/>
      <c r="F374" s="10"/>
      <c r="K374" s="1">
        <f ca="1">IF(OFFSET('WYCENA UFK-TFI'!A374,roboczy!$G$1,0)=0,$H$2,IF(OFFSET('WYCENA UFK-TFI'!A374,roboczy!$G$1,0)&gt;$H$2,$H$2,OFFSET('WYCENA UFK-TFI'!A374,roboczy!$G$1,0)))</f>
        <v>42734</v>
      </c>
      <c r="L374">
        <f ca="1">IF(OFFSET('WYCENA UFK-TFI'!A374,roboczy!$G$1,0)=0,$H$6,IF(OFFSET('WYCENA UFK-TFI'!A374,roboczy!$G$1,0)&gt;$H$5,$H$6,OFFSET('WYCENA UFK-TFI'!A374,roboczy!$G$1,$I$1)))</f>
        <v>199.86</v>
      </c>
    </row>
    <row r="375" spans="5:12" ht="12.75">
      <c r="E375" s="1"/>
      <c r="F375" s="10"/>
      <c r="K375" s="1">
        <f ca="1">IF(OFFSET('WYCENA UFK-TFI'!A375,roboczy!$G$1,0)=0,$H$2,IF(OFFSET('WYCENA UFK-TFI'!A375,roboczy!$G$1,0)&gt;$H$2,$H$2,OFFSET('WYCENA UFK-TFI'!A375,roboczy!$G$1,0)))</f>
        <v>42737</v>
      </c>
      <c r="L375">
        <f ca="1">IF(OFFSET('WYCENA UFK-TFI'!A375,roboczy!$G$1,0)=0,$H$6,IF(OFFSET('WYCENA UFK-TFI'!A375,roboczy!$G$1,0)&gt;$H$5,$H$6,OFFSET('WYCENA UFK-TFI'!A375,roboczy!$G$1,$I$1)))</f>
        <v>199.24</v>
      </c>
    </row>
    <row r="376" spans="5:12" ht="12.75">
      <c r="E376" s="1"/>
      <c r="F376" s="10"/>
      <c r="K376" s="1">
        <f ca="1">IF(OFFSET('WYCENA UFK-TFI'!A376,roboczy!$G$1,0)=0,$H$2,IF(OFFSET('WYCENA UFK-TFI'!A376,roboczy!$G$1,0)&gt;$H$2,$H$2,OFFSET('WYCENA UFK-TFI'!A376,roboczy!$G$1,0)))</f>
        <v>42738</v>
      </c>
      <c r="L376">
        <f ca="1">IF(OFFSET('WYCENA UFK-TFI'!A376,roboczy!$G$1,0)=0,$H$6,IF(OFFSET('WYCENA UFK-TFI'!A376,roboczy!$G$1,0)&gt;$H$5,$H$6,OFFSET('WYCENA UFK-TFI'!A376,roboczy!$G$1,$I$1)))</f>
        <v>199.25</v>
      </c>
    </row>
    <row r="377" spans="5:12" ht="12.75">
      <c r="E377" s="1"/>
      <c r="F377" s="10"/>
      <c r="K377" s="1">
        <f ca="1">IF(OFFSET('WYCENA UFK-TFI'!A377,roboczy!$G$1,0)=0,$H$2,IF(OFFSET('WYCENA UFK-TFI'!A377,roboczy!$G$1,0)&gt;$H$2,$H$2,OFFSET('WYCENA UFK-TFI'!A377,roboczy!$G$1,0)))</f>
        <v>42739</v>
      </c>
      <c r="L377">
        <f ca="1">IF(OFFSET('WYCENA UFK-TFI'!A377,roboczy!$G$1,0)=0,$H$6,IF(OFFSET('WYCENA UFK-TFI'!A377,roboczy!$G$1,0)&gt;$H$5,$H$6,OFFSET('WYCENA UFK-TFI'!A377,roboczy!$G$1,$I$1)))</f>
        <v>199.28</v>
      </c>
    </row>
    <row r="378" spans="5:12" ht="12.75">
      <c r="E378" s="1"/>
      <c r="F378" s="10"/>
      <c r="K378" s="1">
        <f ca="1">IF(OFFSET('WYCENA UFK-TFI'!A378,roboczy!$G$1,0)=0,$H$2,IF(OFFSET('WYCENA UFK-TFI'!A378,roboczy!$G$1,0)&gt;$H$2,$H$2,OFFSET('WYCENA UFK-TFI'!A378,roboczy!$G$1,0)))</f>
        <v>42740</v>
      </c>
      <c r="L378">
        <f ca="1">IF(OFFSET('WYCENA UFK-TFI'!A378,roboczy!$G$1,0)=0,$H$6,IF(OFFSET('WYCENA UFK-TFI'!A378,roboczy!$G$1,0)&gt;$H$5,$H$6,OFFSET('WYCENA UFK-TFI'!A378,roboczy!$G$1,$I$1)))</f>
        <v>199.42</v>
      </c>
    </row>
    <row r="379" spans="5:12" ht="12.75">
      <c r="E379" s="1"/>
      <c r="F379" s="10"/>
      <c r="K379" s="1">
        <f ca="1">IF(OFFSET('WYCENA UFK-TFI'!A379,roboczy!$G$1,0)=0,$H$2,IF(OFFSET('WYCENA UFK-TFI'!A379,roboczy!$G$1,0)&gt;$H$2,$H$2,OFFSET('WYCENA UFK-TFI'!A379,roboczy!$G$1,0)))</f>
        <v>42744</v>
      </c>
      <c r="L379">
        <f ca="1">IF(OFFSET('WYCENA UFK-TFI'!A379,roboczy!$G$1,0)=0,$H$6,IF(OFFSET('WYCENA UFK-TFI'!A379,roboczy!$G$1,0)&gt;$H$5,$H$6,OFFSET('WYCENA UFK-TFI'!A379,roboczy!$G$1,$I$1)))</f>
        <v>199.63</v>
      </c>
    </row>
    <row r="380" spans="5:12" ht="12.75">
      <c r="E380" s="1"/>
      <c r="F380" s="10"/>
      <c r="K380" s="1">
        <f ca="1">IF(OFFSET('WYCENA UFK-TFI'!A380,roboczy!$G$1,0)=0,$H$2,IF(OFFSET('WYCENA UFK-TFI'!A380,roboczy!$G$1,0)&gt;$H$2,$H$2,OFFSET('WYCENA UFK-TFI'!A380,roboczy!$G$1,0)))</f>
        <v>42745</v>
      </c>
      <c r="L380">
        <f ca="1">IF(OFFSET('WYCENA UFK-TFI'!A380,roboczy!$G$1,0)=0,$H$6,IF(OFFSET('WYCENA UFK-TFI'!A380,roboczy!$G$1,0)&gt;$H$5,$H$6,OFFSET('WYCENA UFK-TFI'!A380,roboczy!$G$1,$I$1)))</f>
        <v>200.38</v>
      </c>
    </row>
    <row r="381" spans="5:12" ht="12.75">
      <c r="E381" s="1"/>
      <c r="F381" s="10"/>
      <c r="K381" s="1">
        <f ca="1">IF(OFFSET('WYCENA UFK-TFI'!A381,roboczy!$G$1,0)=0,$H$2,IF(OFFSET('WYCENA UFK-TFI'!A381,roboczy!$G$1,0)&gt;$H$2,$H$2,OFFSET('WYCENA UFK-TFI'!A381,roboczy!$G$1,0)))</f>
        <v>42746</v>
      </c>
      <c r="L381">
        <f ca="1">IF(OFFSET('WYCENA UFK-TFI'!A381,roboczy!$G$1,0)=0,$H$6,IF(OFFSET('WYCENA UFK-TFI'!A381,roboczy!$G$1,0)&gt;$H$5,$H$6,OFFSET('WYCENA UFK-TFI'!A381,roboczy!$G$1,$I$1)))</f>
        <v>200.44</v>
      </c>
    </row>
    <row r="382" spans="5:12" ht="12.75">
      <c r="E382" s="1"/>
      <c r="F382" s="10"/>
      <c r="K382" s="1">
        <f ca="1">IF(OFFSET('WYCENA UFK-TFI'!A382,roboczy!$G$1,0)=0,$H$2,IF(OFFSET('WYCENA UFK-TFI'!A382,roboczy!$G$1,0)&gt;$H$2,$H$2,OFFSET('WYCENA UFK-TFI'!A382,roboczy!$G$1,0)))</f>
        <v>42747</v>
      </c>
      <c r="L382">
        <f ca="1">IF(OFFSET('WYCENA UFK-TFI'!A382,roboczy!$G$1,0)=0,$H$6,IF(OFFSET('WYCENA UFK-TFI'!A382,roboczy!$G$1,0)&gt;$H$5,$H$6,OFFSET('WYCENA UFK-TFI'!A382,roboczy!$G$1,$I$1)))</f>
        <v>200.38</v>
      </c>
    </row>
    <row r="383" spans="5:12" ht="12.75">
      <c r="E383" s="1"/>
      <c r="F383" s="10"/>
      <c r="K383" s="1">
        <f ca="1">IF(OFFSET('WYCENA UFK-TFI'!A383,roboczy!$G$1,0)=0,$H$2,IF(OFFSET('WYCENA UFK-TFI'!A383,roboczy!$G$1,0)&gt;$H$2,$H$2,OFFSET('WYCENA UFK-TFI'!A383,roboczy!$G$1,0)))</f>
        <v>42748</v>
      </c>
      <c r="L383">
        <f ca="1">IF(OFFSET('WYCENA UFK-TFI'!A383,roboczy!$G$1,0)=0,$H$6,IF(OFFSET('WYCENA UFK-TFI'!A383,roboczy!$G$1,0)&gt;$H$5,$H$6,OFFSET('WYCENA UFK-TFI'!A383,roboczy!$G$1,$I$1)))</f>
        <v>200.08</v>
      </c>
    </row>
    <row r="384" spans="5:12" ht="12.75">
      <c r="E384" s="1"/>
      <c r="F384" s="10"/>
      <c r="K384" s="1">
        <f ca="1">IF(OFFSET('WYCENA UFK-TFI'!A384,roboczy!$G$1,0)=0,$H$2,IF(OFFSET('WYCENA UFK-TFI'!A384,roboczy!$G$1,0)&gt;$H$2,$H$2,OFFSET('WYCENA UFK-TFI'!A384,roboczy!$G$1,0)))</f>
        <v>42751</v>
      </c>
      <c r="L384">
        <f ca="1">IF(OFFSET('WYCENA UFK-TFI'!A384,roboczy!$G$1,0)=0,$H$6,IF(OFFSET('WYCENA UFK-TFI'!A384,roboczy!$G$1,0)&gt;$H$5,$H$6,OFFSET('WYCENA UFK-TFI'!A384,roboczy!$G$1,$I$1)))</f>
        <v>200.16</v>
      </c>
    </row>
    <row r="385" spans="5:12" ht="12.75">
      <c r="E385" s="1"/>
      <c r="F385" s="10"/>
      <c r="K385" s="1">
        <f ca="1">IF(OFFSET('WYCENA UFK-TFI'!A385,roboczy!$G$1,0)=0,$H$2,IF(OFFSET('WYCENA UFK-TFI'!A385,roboczy!$G$1,0)&gt;$H$2,$H$2,OFFSET('WYCENA UFK-TFI'!A385,roboczy!$G$1,0)))</f>
        <v>42752</v>
      </c>
      <c r="L385">
        <f ca="1">IF(OFFSET('WYCENA UFK-TFI'!A385,roboczy!$G$1,0)=0,$H$6,IF(OFFSET('WYCENA UFK-TFI'!A385,roboczy!$G$1,0)&gt;$H$5,$H$6,OFFSET('WYCENA UFK-TFI'!A385,roboczy!$G$1,$I$1)))</f>
        <v>200.07</v>
      </c>
    </row>
    <row r="386" spans="5:12" ht="12.75">
      <c r="E386" s="1"/>
      <c r="F386" s="10"/>
      <c r="K386" s="1">
        <f ca="1">IF(OFFSET('WYCENA UFK-TFI'!A386,roboczy!$G$1,0)=0,$H$2,IF(OFFSET('WYCENA UFK-TFI'!A386,roboczy!$G$1,0)&gt;$H$2,$H$2,OFFSET('WYCENA UFK-TFI'!A386,roboczy!$G$1,0)))</f>
        <v>42753</v>
      </c>
      <c r="L386">
        <f ca="1">IF(OFFSET('WYCENA UFK-TFI'!A386,roboczy!$G$1,0)=0,$H$6,IF(OFFSET('WYCENA UFK-TFI'!A386,roboczy!$G$1,0)&gt;$H$5,$H$6,OFFSET('WYCENA UFK-TFI'!A386,roboczy!$G$1,$I$1)))</f>
        <v>200.08</v>
      </c>
    </row>
    <row r="387" spans="5:12" ht="12.75">
      <c r="E387" s="1"/>
      <c r="F387" s="10"/>
      <c r="K387" s="1">
        <f ca="1">IF(OFFSET('WYCENA UFK-TFI'!A387,roboczy!$G$1,0)=0,$H$2,IF(OFFSET('WYCENA UFK-TFI'!A387,roboczy!$G$1,0)&gt;$H$2,$H$2,OFFSET('WYCENA UFK-TFI'!A387,roboczy!$G$1,0)))</f>
        <v>42754</v>
      </c>
      <c r="L387">
        <f ca="1">IF(OFFSET('WYCENA UFK-TFI'!A387,roboczy!$G$1,0)=0,$H$6,IF(OFFSET('WYCENA UFK-TFI'!A387,roboczy!$G$1,0)&gt;$H$5,$H$6,OFFSET('WYCENA UFK-TFI'!A387,roboczy!$G$1,$I$1)))</f>
        <v>199.71</v>
      </c>
    </row>
    <row r="388" spans="5:12" ht="12.75">
      <c r="E388" s="1"/>
      <c r="F388" s="10"/>
      <c r="K388" s="1">
        <f ca="1">IF(OFFSET('WYCENA UFK-TFI'!A388,roboczy!$G$1,0)=0,$H$2,IF(OFFSET('WYCENA UFK-TFI'!A388,roboczy!$G$1,0)&gt;$H$2,$H$2,OFFSET('WYCENA UFK-TFI'!A388,roboczy!$G$1,0)))</f>
        <v>42755</v>
      </c>
      <c r="L388">
        <f ca="1">IF(OFFSET('WYCENA UFK-TFI'!A388,roboczy!$G$1,0)=0,$H$6,IF(OFFSET('WYCENA UFK-TFI'!A388,roboczy!$G$1,0)&gt;$H$5,$H$6,OFFSET('WYCENA UFK-TFI'!A388,roboczy!$G$1,$I$1)))</f>
        <v>199.61</v>
      </c>
    </row>
    <row r="389" spans="5:12" ht="12.75">
      <c r="E389" s="1"/>
      <c r="F389" s="10"/>
      <c r="K389" s="1">
        <f ca="1">IF(OFFSET('WYCENA UFK-TFI'!A389,roboczy!$G$1,0)=0,$H$2,IF(OFFSET('WYCENA UFK-TFI'!A389,roboczy!$G$1,0)&gt;$H$2,$H$2,OFFSET('WYCENA UFK-TFI'!A389,roboczy!$G$1,0)))</f>
        <v>42758</v>
      </c>
      <c r="L389">
        <f ca="1">IF(OFFSET('WYCENA UFK-TFI'!A389,roboczy!$G$1,0)=0,$H$6,IF(OFFSET('WYCENA UFK-TFI'!A389,roboczy!$G$1,0)&gt;$H$5,$H$6,OFFSET('WYCENA UFK-TFI'!A389,roboczy!$G$1,$I$1)))</f>
        <v>199.83</v>
      </c>
    </row>
    <row r="390" spans="5:12" ht="12.75">
      <c r="E390" s="1"/>
      <c r="F390" s="10"/>
      <c r="K390" s="1">
        <f ca="1">IF(OFFSET('WYCENA UFK-TFI'!A390,roboczy!$G$1,0)=0,$H$2,IF(OFFSET('WYCENA UFK-TFI'!A390,roboczy!$G$1,0)&gt;$H$2,$H$2,OFFSET('WYCENA UFK-TFI'!A390,roboczy!$G$1,0)))</f>
        <v>42759</v>
      </c>
      <c r="L390">
        <f ca="1">IF(OFFSET('WYCENA UFK-TFI'!A390,roboczy!$G$1,0)=0,$H$6,IF(OFFSET('WYCENA UFK-TFI'!A390,roboczy!$G$1,0)&gt;$H$5,$H$6,OFFSET('WYCENA UFK-TFI'!A390,roboczy!$G$1,$I$1)))</f>
        <v>199.91</v>
      </c>
    </row>
    <row r="391" spans="5:12" ht="12.75">
      <c r="E391" s="1"/>
      <c r="F391" s="10"/>
      <c r="K391" s="1">
        <f ca="1">IF(OFFSET('WYCENA UFK-TFI'!A391,roboczy!$G$1,0)=0,$H$2,IF(OFFSET('WYCENA UFK-TFI'!A391,roboczy!$G$1,0)&gt;$H$2,$H$2,OFFSET('WYCENA UFK-TFI'!A391,roboczy!$G$1,0)))</f>
        <v>42760</v>
      </c>
      <c r="L391">
        <f ca="1">IF(OFFSET('WYCENA UFK-TFI'!A391,roboczy!$G$1,0)=0,$H$6,IF(OFFSET('WYCENA UFK-TFI'!A391,roboczy!$G$1,0)&gt;$H$5,$H$6,OFFSET('WYCENA UFK-TFI'!A391,roboczy!$G$1,$I$1)))</f>
        <v>199.93</v>
      </c>
    </row>
    <row r="392" spans="5:12" ht="12.75">
      <c r="E392" s="1"/>
      <c r="F392" s="10"/>
      <c r="K392" s="1">
        <f ca="1">IF(OFFSET('WYCENA UFK-TFI'!A392,roboczy!$G$1,0)=0,$H$2,IF(OFFSET('WYCENA UFK-TFI'!A392,roboczy!$G$1,0)&gt;$H$2,$H$2,OFFSET('WYCENA UFK-TFI'!A392,roboczy!$G$1,0)))</f>
        <v>42761</v>
      </c>
      <c r="L392">
        <f ca="1">IF(OFFSET('WYCENA UFK-TFI'!A392,roboczy!$G$1,0)=0,$H$6,IF(OFFSET('WYCENA UFK-TFI'!A392,roboczy!$G$1,0)&gt;$H$5,$H$6,OFFSET('WYCENA UFK-TFI'!A392,roboczy!$G$1,$I$1)))</f>
        <v>199.2</v>
      </c>
    </row>
    <row r="393" spans="5:12" ht="12.75">
      <c r="E393" s="1"/>
      <c r="F393" s="10"/>
      <c r="K393" s="1">
        <f ca="1">IF(OFFSET('WYCENA UFK-TFI'!A393,roboczy!$G$1,0)=0,$H$2,IF(OFFSET('WYCENA UFK-TFI'!A393,roboczy!$G$1,0)&gt;$H$2,$H$2,OFFSET('WYCENA UFK-TFI'!A393,roboczy!$G$1,0)))</f>
        <v>42762</v>
      </c>
      <c r="L393">
        <f ca="1">IF(OFFSET('WYCENA UFK-TFI'!A393,roboczy!$G$1,0)=0,$H$6,IF(OFFSET('WYCENA UFK-TFI'!A393,roboczy!$G$1,0)&gt;$H$5,$H$6,OFFSET('WYCENA UFK-TFI'!A393,roboczy!$G$1,$I$1)))</f>
        <v>199.38</v>
      </c>
    </row>
    <row r="394" spans="5:12" ht="12.75">
      <c r="E394" s="1"/>
      <c r="F394" s="10"/>
      <c r="K394" s="1">
        <f ca="1">IF(OFFSET('WYCENA UFK-TFI'!A394,roboczy!$G$1,0)=0,$H$2,IF(OFFSET('WYCENA UFK-TFI'!A394,roboczy!$G$1,0)&gt;$H$2,$H$2,OFFSET('WYCENA UFK-TFI'!A394,roboczy!$G$1,0)))</f>
        <v>42765</v>
      </c>
      <c r="L394">
        <f ca="1">IF(OFFSET('WYCENA UFK-TFI'!A394,roboczy!$G$1,0)=0,$H$6,IF(OFFSET('WYCENA UFK-TFI'!A394,roboczy!$G$1,0)&gt;$H$5,$H$6,OFFSET('WYCENA UFK-TFI'!A394,roboczy!$G$1,$I$1)))</f>
        <v>199.59</v>
      </c>
    </row>
    <row r="395" spans="5:12" ht="12.75">
      <c r="E395" s="1"/>
      <c r="F395" s="10"/>
      <c r="K395" s="1">
        <f ca="1">IF(OFFSET('WYCENA UFK-TFI'!A395,roboczy!$G$1,0)=0,$H$2,IF(OFFSET('WYCENA UFK-TFI'!A395,roboczy!$G$1,0)&gt;$H$2,$H$2,OFFSET('WYCENA UFK-TFI'!A395,roboczy!$G$1,0)))</f>
        <v>42766</v>
      </c>
      <c r="L395">
        <f ca="1">IF(OFFSET('WYCENA UFK-TFI'!A395,roboczy!$G$1,0)=0,$H$6,IF(OFFSET('WYCENA UFK-TFI'!A395,roboczy!$G$1,0)&gt;$H$5,$H$6,OFFSET('WYCENA UFK-TFI'!A395,roboczy!$G$1,$I$1)))</f>
        <v>199.61</v>
      </c>
    </row>
    <row r="396" spans="5:12" ht="12.75">
      <c r="E396" s="1"/>
      <c r="F396" s="10"/>
      <c r="K396" s="1">
        <f ca="1">IF(OFFSET('WYCENA UFK-TFI'!A396,roboczy!$G$1,0)=0,$H$2,IF(OFFSET('WYCENA UFK-TFI'!A396,roboczy!$G$1,0)&gt;$H$2,$H$2,OFFSET('WYCENA UFK-TFI'!A396,roboczy!$G$1,0)))</f>
        <v>42767</v>
      </c>
      <c r="L396">
        <f ca="1">IF(OFFSET('WYCENA UFK-TFI'!A396,roboczy!$G$1,0)=0,$H$6,IF(OFFSET('WYCENA UFK-TFI'!A396,roboczy!$G$1,0)&gt;$H$5,$H$6,OFFSET('WYCENA UFK-TFI'!A396,roboczy!$G$1,$I$1)))</f>
        <v>199.63</v>
      </c>
    </row>
    <row r="397" spans="5:12" ht="12.75">
      <c r="E397" s="1"/>
      <c r="F397" s="10"/>
      <c r="K397" s="1">
        <f ca="1">IF(OFFSET('WYCENA UFK-TFI'!A397,roboczy!$G$1,0)=0,$H$2,IF(OFFSET('WYCENA UFK-TFI'!A397,roboczy!$G$1,0)&gt;$H$2,$H$2,OFFSET('WYCENA UFK-TFI'!A397,roboczy!$G$1,0)))</f>
        <v>42768</v>
      </c>
      <c r="L397">
        <f ca="1">IF(OFFSET('WYCENA UFK-TFI'!A397,roboczy!$G$1,0)=0,$H$6,IF(OFFSET('WYCENA UFK-TFI'!A397,roboczy!$G$1,0)&gt;$H$5,$H$6,OFFSET('WYCENA UFK-TFI'!A397,roboczy!$G$1,$I$1)))</f>
        <v>200.06</v>
      </c>
    </row>
    <row r="398" spans="5:12" ht="12.75">
      <c r="E398" s="1"/>
      <c r="F398" s="10"/>
      <c r="K398" s="1">
        <f ca="1">IF(OFFSET('WYCENA UFK-TFI'!A398,roboczy!$G$1,0)=0,$H$2,IF(OFFSET('WYCENA UFK-TFI'!A398,roboczy!$G$1,0)&gt;$H$2,$H$2,OFFSET('WYCENA UFK-TFI'!A398,roboczy!$G$1,0)))</f>
        <v>42769</v>
      </c>
      <c r="L398">
        <f ca="1">IF(OFFSET('WYCENA UFK-TFI'!A398,roboczy!$G$1,0)=0,$H$6,IF(OFFSET('WYCENA UFK-TFI'!A398,roboczy!$G$1,0)&gt;$H$5,$H$6,OFFSET('WYCENA UFK-TFI'!A398,roboczy!$G$1,$I$1)))</f>
        <v>200.27</v>
      </c>
    </row>
    <row r="399" spans="5:12" ht="12.75">
      <c r="E399" s="1"/>
      <c r="F399" s="10"/>
      <c r="K399" s="1">
        <f ca="1">IF(OFFSET('WYCENA UFK-TFI'!A399,roboczy!$G$1,0)=0,$H$2,IF(OFFSET('WYCENA UFK-TFI'!A399,roboczy!$G$1,0)&gt;$H$2,$H$2,OFFSET('WYCENA UFK-TFI'!A399,roboczy!$G$1,0)))</f>
        <v>42772</v>
      </c>
      <c r="L399">
        <f ca="1">IF(OFFSET('WYCENA UFK-TFI'!A399,roboczy!$G$1,0)=0,$H$6,IF(OFFSET('WYCENA UFK-TFI'!A399,roboczy!$G$1,0)&gt;$H$5,$H$6,OFFSET('WYCENA UFK-TFI'!A399,roboczy!$G$1,$I$1)))</f>
        <v>200.31</v>
      </c>
    </row>
    <row r="400" spans="5:12" ht="12.75">
      <c r="E400" s="1"/>
      <c r="F400" s="10"/>
      <c r="K400" s="1">
        <f ca="1">IF(OFFSET('WYCENA UFK-TFI'!A400,roboczy!$G$1,0)=0,$H$2,IF(OFFSET('WYCENA UFK-TFI'!A400,roboczy!$G$1,0)&gt;$H$2,$H$2,OFFSET('WYCENA UFK-TFI'!A400,roboczy!$G$1,0)))</f>
        <v>42773</v>
      </c>
      <c r="L400">
        <f ca="1">IF(OFFSET('WYCENA UFK-TFI'!A400,roboczy!$G$1,0)=0,$H$6,IF(OFFSET('WYCENA UFK-TFI'!A400,roboczy!$G$1,0)&gt;$H$5,$H$6,OFFSET('WYCENA UFK-TFI'!A400,roboczy!$G$1,$I$1)))</f>
        <v>199.91</v>
      </c>
    </row>
    <row r="401" spans="5:12" ht="12.75">
      <c r="E401" s="1"/>
      <c r="F401" s="10"/>
      <c r="K401" s="1">
        <f ca="1">IF(OFFSET('WYCENA UFK-TFI'!A401,roboczy!$G$1,0)=0,$H$2,IF(OFFSET('WYCENA UFK-TFI'!A401,roboczy!$G$1,0)&gt;$H$2,$H$2,OFFSET('WYCENA UFK-TFI'!A401,roboczy!$G$1,0)))</f>
        <v>42774</v>
      </c>
      <c r="L401">
        <f ca="1">IF(OFFSET('WYCENA UFK-TFI'!A401,roboczy!$G$1,0)=0,$H$6,IF(OFFSET('WYCENA UFK-TFI'!A401,roboczy!$G$1,0)&gt;$H$5,$H$6,OFFSET('WYCENA UFK-TFI'!A401,roboczy!$G$1,$I$1)))</f>
        <v>200.15</v>
      </c>
    </row>
    <row r="402" spans="5:12" ht="12.75">
      <c r="E402" s="1"/>
      <c r="F402" s="10"/>
      <c r="K402" s="1">
        <f ca="1">IF(OFFSET('WYCENA UFK-TFI'!A402,roboczy!$G$1,0)=0,$H$2,IF(OFFSET('WYCENA UFK-TFI'!A402,roboczy!$G$1,0)&gt;$H$2,$H$2,OFFSET('WYCENA UFK-TFI'!A402,roboczy!$G$1,0)))</f>
        <v>42775</v>
      </c>
      <c r="L402">
        <f ca="1">IF(OFFSET('WYCENA UFK-TFI'!A402,roboczy!$G$1,0)=0,$H$6,IF(OFFSET('WYCENA UFK-TFI'!A402,roboczy!$G$1,0)&gt;$H$5,$H$6,OFFSET('WYCENA UFK-TFI'!A402,roboczy!$G$1,$I$1)))</f>
        <v>200.06</v>
      </c>
    </row>
    <row r="403" spans="5:12" ht="12.75">
      <c r="E403" s="1"/>
      <c r="F403" s="10"/>
      <c r="K403" s="1">
        <f ca="1">IF(OFFSET('WYCENA UFK-TFI'!A403,roboczy!$G$1,0)=0,$H$2,IF(OFFSET('WYCENA UFK-TFI'!A403,roboczy!$G$1,0)&gt;$H$2,$H$2,OFFSET('WYCENA UFK-TFI'!A403,roboczy!$G$1,0)))</f>
        <v>42776</v>
      </c>
      <c r="L403">
        <f ca="1">IF(OFFSET('WYCENA UFK-TFI'!A403,roboczy!$G$1,0)=0,$H$6,IF(OFFSET('WYCENA UFK-TFI'!A403,roboczy!$G$1,0)&gt;$H$5,$H$6,OFFSET('WYCENA UFK-TFI'!A403,roboczy!$G$1,$I$1)))</f>
        <v>199.62</v>
      </c>
    </row>
    <row r="404" spans="5:12" ht="12.75">
      <c r="E404" s="1"/>
      <c r="F404" s="10"/>
      <c r="K404" s="1">
        <f ca="1">IF(OFFSET('WYCENA UFK-TFI'!A404,roboczy!$G$1,0)=0,$H$2,IF(OFFSET('WYCENA UFK-TFI'!A404,roboczy!$G$1,0)&gt;$H$2,$H$2,OFFSET('WYCENA UFK-TFI'!A404,roboczy!$G$1,0)))</f>
        <v>42779</v>
      </c>
      <c r="L404">
        <f ca="1">IF(OFFSET('WYCENA UFK-TFI'!A404,roboczy!$G$1,0)=0,$H$6,IF(OFFSET('WYCENA UFK-TFI'!A404,roboczy!$G$1,0)&gt;$H$5,$H$6,OFFSET('WYCENA UFK-TFI'!A404,roboczy!$G$1,$I$1)))</f>
        <v>199.28</v>
      </c>
    </row>
    <row r="405" spans="5:12" ht="12.75">
      <c r="E405" s="1"/>
      <c r="F405" s="10"/>
      <c r="K405" s="1">
        <f ca="1">IF(OFFSET('WYCENA UFK-TFI'!A405,roboczy!$G$1,0)=0,$H$2,IF(OFFSET('WYCENA UFK-TFI'!A405,roboczy!$G$1,0)&gt;$H$2,$H$2,OFFSET('WYCENA UFK-TFI'!A405,roboczy!$G$1,0)))</f>
        <v>42780</v>
      </c>
      <c r="L405">
        <f ca="1">IF(OFFSET('WYCENA UFK-TFI'!A405,roboczy!$G$1,0)=0,$H$6,IF(OFFSET('WYCENA UFK-TFI'!A405,roboczy!$G$1,0)&gt;$H$5,$H$6,OFFSET('WYCENA UFK-TFI'!A405,roboczy!$G$1,$I$1)))</f>
        <v>199.41</v>
      </c>
    </row>
    <row r="406" spans="5:12" ht="12.75">
      <c r="E406" s="1"/>
      <c r="F406" s="10"/>
      <c r="K406" s="1">
        <f ca="1">IF(OFFSET('WYCENA UFK-TFI'!A406,roboczy!$G$1,0)=0,$H$2,IF(OFFSET('WYCENA UFK-TFI'!A406,roboczy!$G$1,0)&gt;$H$2,$H$2,OFFSET('WYCENA UFK-TFI'!A406,roboczy!$G$1,0)))</f>
        <v>42781</v>
      </c>
      <c r="L406">
        <f ca="1">IF(OFFSET('WYCENA UFK-TFI'!A406,roboczy!$G$1,0)=0,$H$6,IF(OFFSET('WYCENA UFK-TFI'!A406,roboczy!$G$1,0)&gt;$H$5,$H$6,OFFSET('WYCENA UFK-TFI'!A406,roboczy!$G$1,$I$1)))</f>
        <v>199.29</v>
      </c>
    </row>
    <row r="407" spans="5:12" ht="12.75">
      <c r="E407" s="1"/>
      <c r="F407" s="10"/>
      <c r="K407" s="1">
        <f ca="1">IF(OFFSET('WYCENA UFK-TFI'!A407,roboczy!$G$1,0)=0,$H$2,IF(OFFSET('WYCENA UFK-TFI'!A407,roboczy!$G$1,0)&gt;$H$2,$H$2,OFFSET('WYCENA UFK-TFI'!A407,roboczy!$G$1,0)))</f>
        <v>42782</v>
      </c>
      <c r="L407">
        <f ca="1">IF(OFFSET('WYCENA UFK-TFI'!A407,roboczy!$G$1,0)=0,$H$6,IF(OFFSET('WYCENA UFK-TFI'!A407,roboczy!$G$1,0)&gt;$H$5,$H$6,OFFSET('WYCENA UFK-TFI'!A407,roboczy!$G$1,$I$1)))</f>
        <v>199.78</v>
      </c>
    </row>
    <row r="408" spans="5:12" ht="12.75">
      <c r="E408" s="1"/>
      <c r="F408" s="10"/>
      <c r="K408" s="1">
        <f ca="1">IF(OFFSET('WYCENA UFK-TFI'!A408,roboczy!$G$1,0)=0,$H$2,IF(OFFSET('WYCENA UFK-TFI'!A408,roboczy!$G$1,0)&gt;$H$2,$H$2,OFFSET('WYCENA UFK-TFI'!A408,roboczy!$G$1,0)))</f>
        <v>42783</v>
      </c>
      <c r="L408">
        <f ca="1">IF(OFFSET('WYCENA UFK-TFI'!A408,roboczy!$G$1,0)=0,$H$6,IF(OFFSET('WYCENA UFK-TFI'!A408,roboczy!$G$1,0)&gt;$H$5,$H$6,OFFSET('WYCENA UFK-TFI'!A408,roboczy!$G$1,$I$1)))</f>
        <v>199.78</v>
      </c>
    </row>
    <row r="409" spans="5:12" ht="12.75">
      <c r="E409" s="1"/>
      <c r="F409" s="10"/>
      <c r="K409" s="1">
        <f ca="1">IF(OFFSET('WYCENA UFK-TFI'!A409,roboczy!$G$1,0)=0,$H$2,IF(OFFSET('WYCENA UFK-TFI'!A409,roboczy!$G$1,0)&gt;$H$2,$H$2,OFFSET('WYCENA UFK-TFI'!A409,roboczy!$G$1,0)))</f>
        <v>42786</v>
      </c>
      <c r="L409">
        <f ca="1">IF(OFFSET('WYCENA UFK-TFI'!A409,roboczy!$G$1,0)=0,$H$6,IF(OFFSET('WYCENA UFK-TFI'!A409,roboczy!$G$1,0)&gt;$H$5,$H$6,OFFSET('WYCENA UFK-TFI'!A409,roboczy!$G$1,$I$1)))</f>
        <v>199.78</v>
      </c>
    </row>
    <row r="410" spans="5:12" ht="12.75">
      <c r="E410" s="1"/>
      <c r="F410" s="10"/>
      <c r="K410" s="1">
        <f ca="1">IF(OFFSET('WYCENA UFK-TFI'!A410,roboczy!$G$1,0)=0,$H$2,IF(OFFSET('WYCENA UFK-TFI'!A410,roboczy!$G$1,0)&gt;$H$2,$H$2,OFFSET('WYCENA UFK-TFI'!A410,roboczy!$G$1,0)))</f>
        <v>42787</v>
      </c>
      <c r="L410">
        <f ca="1">IF(OFFSET('WYCENA UFK-TFI'!A410,roboczy!$G$1,0)=0,$H$6,IF(OFFSET('WYCENA UFK-TFI'!A410,roboczy!$G$1,0)&gt;$H$5,$H$6,OFFSET('WYCENA UFK-TFI'!A410,roboczy!$G$1,$I$1)))</f>
        <v>199.36</v>
      </c>
    </row>
    <row r="411" spans="5:12" ht="12.75">
      <c r="E411" s="1"/>
      <c r="F411" s="10"/>
      <c r="K411" s="1">
        <f ca="1">IF(OFFSET('WYCENA UFK-TFI'!A411,roboczy!$G$1,0)=0,$H$2,IF(OFFSET('WYCENA UFK-TFI'!A411,roboczy!$G$1,0)&gt;$H$2,$H$2,OFFSET('WYCENA UFK-TFI'!A411,roboczy!$G$1,0)))</f>
        <v>42788</v>
      </c>
      <c r="L411">
        <f ca="1">IF(OFFSET('WYCENA UFK-TFI'!A411,roboczy!$G$1,0)=0,$H$6,IF(OFFSET('WYCENA UFK-TFI'!A411,roboczy!$G$1,0)&gt;$H$5,$H$6,OFFSET('WYCENA UFK-TFI'!A411,roboczy!$G$1,$I$1)))</f>
        <v>199.12</v>
      </c>
    </row>
    <row r="412" spans="5:12" ht="12.75">
      <c r="E412" s="1"/>
      <c r="F412" s="10"/>
      <c r="K412" s="1">
        <f ca="1">IF(OFFSET('WYCENA UFK-TFI'!A412,roboczy!$G$1,0)=0,$H$2,IF(OFFSET('WYCENA UFK-TFI'!A412,roboczy!$G$1,0)&gt;$H$2,$H$2,OFFSET('WYCENA UFK-TFI'!A412,roboczy!$G$1,0)))</f>
        <v>42789</v>
      </c>
      <c r="L412">
        <f ca="1">IF(OFFSET('WYCENA UFK-TFI'!A412,roboczy!$G$1,0)=0,$H$6,IF(OFFSET('WYCENA UFK-TFI'!A412,roboczy!$G$1,0)&gt;$H$5,$H$6,OFFSET('WYCENA UFK-TFI'!A412,roboczy!$G$1,$I$1)))</f>
        <v>199.74</v>
      </c>
    </row>
    <row r="413" spans="5:12" ht="12.75">
      <c r="E413" s="1"/>
      <c r="F413" s="10"/>
      <c r="K413" s="1">
        <f ca="1">IF(OFFSET('WYCENA UFK-TFI'!A413,roboczy!$G$1,0)=0,$H$2,IF(OFFSET('WYCENA UFK-TFI'!A413,roboczy!$G$1,0)&gt;$H$2,$H$2,OFFSET('WYCENA UFK-TFI'!A413,roboczy!$G$1,0)))</f>
        <v>42790</v>
      </c>
      <c r="L413">
        <f ca="1">IF(OFFSET('WYCENA UFK-TFI'!A413,roboczy!$G$1,0)=0,$H$6,IF(OFFSET('WYCENA UFK-TFI'!A413,roboczy!$G$1,0)&gt;$H$5,$H$6,OFFSET('WYCENA UFK-TFI'!A413,roboczy!$G$1,$I$1)))</f>
        <v>200.01</v>
      </c>
    </row>
    <row r="414" spans="5:12" ht="12.75">
      <c r="E414" s="1"/>
      <c r="F414" s="10"/>
      <c r="K414" s="1">
        <f ca="1">IF(OFFSET('WYCENA UFK-TFI'!A414,roboczy!$G$1,0)=0,$H$2,IF(OFFSET('WYCENA UFK-TFI'!A414,roboczy!$G$1,0)&gt;$H$2,$H$2,OFFSET('WYCENA UFK-TFI'!A414,roboczy!$G$1,0)))</f>
        <v>42793</v>
      </c>
      <c r="L414">
        <f ca="1">IF(OFFSET('WYCENA UFK-TFI'!A414,roboczy!$G$1,0)=0,$H$6,IF(OFFSET('WYCENA UFK-TFI'!A414,roboczy!$G$1,0)&gt;$H$5,$H$6,OFFSET('WYCENA UFK-TFI'!A414,roboczy!$G$1,$I$1)))</f>
        <v>199.96</v>
      </c>
    </row>
    <row r="415" spans="5:12" ht="12.75">
      <c r="E415" s="1"/>
      <c r="F415" s="10"/>
      <c r="K415" s="1">
        <f ca="1">IF(OFFSET('WYCENA UFK-TFI'!A415,roboczy!$G$1,0)=0,$H$2,IF(OFFSET('WYCENA UFK-TFI'!A415,roboczy!$G$1,0)&gt;$H$2,$H$2,OFFSET('WYCENA UFK-TFI'!A415,roboczy!$G$1,0)))</f>
        <v>42794</v>
      </c>
      <c r="L415">
        <f ca="1">IF(OFFSET('WYCENA UFK-TFI'!A415,roboczy!$G$1,0)=0,$H$6,IF(OFFSET('WYCENA UFK-TFI'!A415,roboczy!$G$1,0)&gt;$H$5,$H$6,OFFSET('WYCENA UFK-TFI'!A415,roboczy!$G$1,$I$1)))</f>
        <v>200.08</v>
      </c>
    </row>
    <row r="416" spans="5:12" ht="12.75">
      <c r="E416" s="1"/>
      <c r="F416" s="10"/>
      <c r="K416" s="1">
        <f ca="1">IF(OFFSET('WYCENA UFK-TFI'!A416,roboczy!$G$1,0)=0,$H$2,IF(OFFSET('WYCENA UFK-TFI'!A416,roboczy!$G$1,0)&gt;$H$2,$H$2,OFFSET('WYCENA UFK-TFI'!A416,roboczy!$G$1,0)))</f>
        <v>42795</v>
      </c>
      <c r="L416">
        <f ca="1">IF(OFFSET('WYCENA UFK-TFI'!A416,roboczy!$G$1,0)=0,$H$6,IF(OFFSET('WYCENA UFK-TFI'!A416,roboczy!$G$1,0)&gt;$H$5,$H$6,OFFSET('WYCENA UFK-TFI'!A416,roboczy!$G$1,$I$1)))</f>
        <v>199.85</v>
      </c>
    </row>
    <row r="417" spans="5:12" ht="12.75">
      <c r="E417" s="1"/>
      <c r="F417" s="10"/>
      <c r="K417" s="1">
        <f ca="1">IF(OFFSET('WYCENA UFK-TFI'!A417,roboczy!$G$1,0)=0,$H$2,IF(OFFSET('WYCENA UFK-TFI'!A417,roboczy!$G$1,0)&gt;$H$2,$H$2,OFFSET('WYCENA UFK-TFI'!A417,roboczy!$G$1,0)))</f>
        <v>42796</v>
      </c>
      <c r="L417">
        <f ca="1">IF(OFFSET('WYCENA UFK-TFI'!A417,roboczy!$G$1,0)=0,$H$6,IF(OFFSET('WYCENA UFK-TFI'!A417,roboczy!$G$1,0)&gt;$H$5,$H$6,OFFSET('WYCENA UFK-TFI'!A417,roboczy!$G$1,$I$1)))</f>
        <v>200.58</v>
      </c>
    </row>
    <row r="418" spans="5:12" ht="12.75">
      <c r="E418" s="1"/>
      <c r="F418" s="10"/>
      <c r="K418" s="1">
        <f ca="1">IF(OFFSET('WYCENA UFK-TFI'!A418,roboczy!$G$1,0)=0,$H$2,IF(OFFSET('WYCENA UFK-TFI'!A418,roboczy!$G$1,0)&gt;$H$2,$H$2,OFFSET('WYCENA UFK-TFI'!A418,roboczy!$G$1,0)))</f>
        <v>42797</v>
      </c>
      <c r="L418">
        <f ca="1">IF(OFFSET('WYCENA UFK-TFI'!A418,roboczy!$G$1,0)=0,$H$6,IF(OFFSET('WYCENA UFK-TFI'!A418,roboczy!$G$1,0)&gt;$H$5,$H$6,OFFSET('WYCENA UFK-TFI'!A418,roboczy!$G$1,$I$1)))</f>
        <v>200.83</v>
      </c>
    </row>
    <row r="419" spans="5:12" ht="12.75">
      <c r="E419" s="1"/>
      <c r="F419" s="10"/>
      <c r="K419" s="1">
        <f ca="1">IF(OFFSET('WYCENA UFK-TFI'!A419,roboczy!$G$1,0)=0,$H$2,IF(OFFSET('WYCENA UFK-TFI'!A419,roboczy!$G$1,0)&gt;$H$2,$H$2,OFFSET('WYCENA UFK-TFI'!A419,roboczy!$G$1,0)))</f>
        <v>42800</v>
      </c>
      <c r="L419">
        <f ca="1">IF(OFFSET('WYCENA UFK-TFI'!A419,roboczy!$G$1,0)=0,$H$6,IF(OFFSET('WYCENA UFK-TFI'!A419,roboczy!$G$1,0)&gt;$H$5,$H$6,OFFSET('WYCENA UFK-TFI'!A419,roboczy!$G$1,$I$1)))</f>
        <v>201.28</v>
      </c>
    </row>
    <row r="420" spans="5:12" ht="12.75">
      <c r="E420" s="1"/>
      <c r="F420" s="10"/>
      <c r="K420" s="1">
        <f ca="1">IF(OFFSET('WYCENA UFK-TFI'!A420,roboczy!$G$1,0)=0,$H$2,IF(OFFSET('WYCENA UFK-TFI'!A420,roboczy!$G$1,0)&gt;$H$2,$H$2,OFFSET('WYCENA UFK-TFI'!A420,roboczy!$G$1,0)))</f>
        <v>42801</v>
      </c>
      <c r="L420">
        <f ca="1">IF(OFFSET('WYCENA UFK-TFI'!A420,roboczy!$G$1,0)=0,$H$6,IF(OFFSET('WYCENA UFK-TFI'!A420,roboczy!$G$1,0)&gt;$H$5,$H$6,OFFSET('WYCENA UFK-TFI'!A420,roboczy!$G$1,$I$1)))</f>
        <v>201.2</v>
      </c>
    </row>
    <row r="421" spans="5:12" ht="12.75">
      <c r="E421" s="1"/>
      <c r="F421" s="10"/>
      <c r="K421" s="1">
        <f ca="1">IF(OFFSET('WYCENA UFK-TFI'!A421,roboczy!$G$1,0)=0,$H$2,IF(OFFSET('WYCENA UFK-TFI'!A421,roboczy!$G$1,0)&gt;$H$2,$H$2,OFFSET('WYCENA UFK-TFI'!A421,roboczy!$G$1,0)))</f>
        <v>42802</v>
      </c>
      <c r="L421">
        <f ca="1">IF(OFFSET('WYCENA UFK-TFI'!A421,roboczy!$G$1,0)=0,$H$6,IF(OFFSET('WYCENA UFK-TFI'!A421,roboczy!$G$1,0)&gt;$H$5,$H$6,OFFSET('WYCENA UFK-TFI'!A421,roboczy!$G$1,$I$1)))</f>
        <v>200.87</v>
      </c>
    </row>
    <row r="422" spans="5:12" ht="12.75">
      <c r="E422" s="1"/>
      <c r="F422" s="10"/>
      <c r="K422" s="1">
        <f ca="1">IF(OFFSET('WYCENA UFK-TFI'!A422,roboczy!$G$1,0)=0,$H$2,IF(OFFSET('WYCENA UFK-TFI'!A422,roboczy!$G$1,0)&gt;$H$2,$H$2,OFFSET('WYCENA UFK-TFI'!A422,roboczy!$G$1,0)))</f>
        <v>42803</v>
      </c>
      <c r="L422">
        <f ca="1">IF(OFFSET('WYCENA UFK-TFI'!A422,roboczy!$G$1,0)=0,$H$6,IF(OFFSET('WYCENA UFK-TFI'!A422,roboczy!$G$1,0)&gt;$H$5,$H$6,OFFSET('WYCENA UFK-TFI'!A422,roboczy!$G$1,$I$1)))</f>
        <v>201.13</v>
      </c>
    </row>
    <row r="423" spans="5:12" ht="12.75">
      <c r="E423" s="1"/>
      <c r="F423" s="10"/>
      <c r="K423" s="1">
        <f ca="1">IF(OFFSET('WYCENA UFK-TFI'!A423,roboczy!$G$1,0)=0,$H$2,IF(OFFSET('WYCENA UFK-TFI'!A423,roboczy!$G$1,0)&gt;$H$2,$H$2,OFFSET('WYCENA UFK-TFI'!A423,roboczy!$G$1,0)))</f>
        <v>42804</v>
      </c>
      <c r="L423">
        <f ca="1">IF(OFFSET('WYCENA UFK-TFI'!A423,roboczy!$G$1,0)=0,$H$6,IF(OFFSET('WYCENA UFK-TFI'!A423,roboczy!$G$1,0)&gt;$H$5,$H$6,OFFSET('WYCENA UFK-TFI'!A423,roboczy!$G$1,$I$1)))</f>
        <v>201.07</v>
      </c>
    </row>
    <row r="424" spans="5:12" ht="12.75">
      <c r="E424" s="1"/>
      <c r="F424" s="10"/>
      <c r="K424" s="1">
        <f ca="1">IF(OFFSET('WYCENA UFK-TFI'!A424,roboczy!$G$1,0)=0,$H$2,IF(OFFSET('WYCENA UFK-TFI'!A424,roboczy!$G$1,0)&gt;$H$2,$H$2,OFFSET('WYCENA UFK-TFI'!A424,roboczy!$G$1,0)))</f>
        <v>42807</v>
      </c>
      <c r="L424">
        <f ca="1">IF(OFFSET('WYCENA UFK-TFI'!A424,roboczy!$G$1,0)=0,$H$6,IF(OFFSET('WYCENA UFK-TFI'!A424,roboczy!$G$1,0)&gt;$H$5,$H$6,OFFSET('WYCENA UFK-TFI'!A424,roboczy!$G$1,$I$1)))</f>
        <v>201.19</v>
      </c>
    </row>
    <row r="425" spans="5:12" ht="12.75">
      <c r="E425" s="1"/>
      <c r="F425" s="10"/>
      <c r="K425" s="1">
        <f ca="1">IF(OFFSET('WYCENA UFK-TFI'!A425,roboczy!$G$1,0)=0,$H$2,IF(OFFSET('WYCENA UFK-TFI'!A425,roboczy!$G$1,0)&gt;$H$2,$H$2,OFFSET('WYCENA UFK-TFI'!A425,roboczy!$G$1,0)))</f>
        <v>42808</v>
      </c>
      <c r="L425">
        <f ca="1">IF(OFFSET('WYCENA UFK-TFI'!A425,roboczy!$G$1,0)=0,$H$6,IF(OFFSET('WYCENA UFK-TFI'!A425,roboczy!$G$1,0)&gt;$H$5,$H$6,OFFSET('WYCENA UFK-TFI'!A425,roboczy!$G$1,$I$1)))</f>
        <v>201</v>
      </c>
    </row>
    <row r="426" spans="5:12" ht="12.75">
      <c r="E426" s="1"/>
      <c r="F426" s="10"/>
      <c r="K426" s="1">
        <f ca="1">IF(OFFSET('WYCENA UFK-TFI'!A426,roboczy!$G$1,0)=0,$H$2,IF(OFFSET('WYCENA UFK-TFI'!A426,roboczy!$G$1,0)&gt;$H$2,$H$2,OFFSET('WYCENA UFK-TFI'!A426,roboczy!$G$1,0)))</f>
        <v>42809</v>
      </c>
      <c r="L426">
        <f ca="1">IF(OFFSET('WYCENA UFK-TFI'!A426,roboczy!$G$1,0)=0,$H$6,IF(OFFSET('WYCENA UFK-TFI'!A426,roboczy!$G$1,0)&gt;$H$5,$H$6,OFFSET('WYCENA UFK-TFI'!A426,roboczy!$G$1,$I$1)))</f>
        <v>201.02</v>
      </c>
    </row>
    <row r="427" spans="5:12" ht="12.75">
      <c r="E427" s="1"/>
      <c r="F427" s="10"/>
      <c r="K427" s="1">
        <f ca="1">IF(OFFSET('WYCENA UFK-TFI'!A427,roboczy!$G$1,0)=0,$H$2,IF(OFFSET('WYCENA UFK-TFI'!A427,roboczy!$G$1,0)&gt;$H$2,$H$2,OFFSET('WYCENA UFK-TFI'!A427,roboczy!$G$1,0)))</f>
        <v>42810</v>
      </c>
      <c r="L427">
        <f ca="1">IF(OFFSET('WYCENA UFK-TFI'!A427,roboczy!$G$1,0)=0,$H$6,IF(OFFSET('WYCENA UFK-TFI'!A427,roboczy!$G$1,0)&gt;$H$5,$H$6,OFFSET('WYCENA UFK-TFI'!A427,roboczy!$G$1,$I$1)))</f>
        <v>201.22</v>
      </c>
    </row>
    <row r="428" spans="5:12" ht="12.75">
      <c r="E428" s="1"/>
      <c r="F428" s="10"/>
      <c r="K428" s="1">
        <f ca="1">IF(OFFSET('WYCENA UFK-TFI'!A428,roboczy!$G$1,0)=0,$H$2,IF(OFFSET('WYCENA UFK-TFI'!A428,roboczy!$G$1,0)&gt;$H$2,$H$2,OFFSET('WYCENA UFK-TFI'!A428,roboczy!$G$1,0)))</f>
        <v>42811</v>
      </c>
      <c r="L428">
        <f ca="1">IF(OFFSET('WYCENA UFK-TFI'!A428,roboczy!$G$1,0)=0,$H$6,IF(OFFSET('WYCENA UFK-TFI'!A428,roboczy!$G$1,0)&gt;$H$5,$H$6,OFFSET('WYCENA UFK-TFI'!A428,roboczy!$G$1,$I$1)))</f>
        <v>201.03</v>
      </c>
    </row>
    <row r="429" spans="5:12" ht="12.75">
      <c r="E429" s="1"/>
      <c r="F429" s="10"/>
      <c r="K429" s="1">
        <f ca="1">IF(OFFSET('WYCENA UFK-TFI'!A429,roboczy!$G$1,0)=0,$H$2,IF(OFFSET('WYCENA UFK-TFI'!A429,roboczy!$G$1,0)&gt;$H$2,$H$2,OFFSET('WYCENA UFK-TFI'!A429,roboczy!$G$1,0)))</f>
        <v>42814</v>
      </c>
      <c r="L429">
        <f ca="1">IF(OFFSET('WYCENA UFK-TFI'!A429,roboczy!$G$1,0)=0,$H$6,IF(OFFSET('WYCENA UFK-TFI'!A429,roboczy!$G$1,0)&gt;$H$5,$H$6,OFFSET('WYCENA UFK-TFI'!A429,roboczy!$G$1,$I$1)))</f>
        <v>200.96</v>
      </c>
    </row>
    <row r="430" spans="5:12" ht="12.75">
      <c r="E430" s="1"/>
      <c r="F430" s="10"/>
      <c r="K430" s="1">
        <f ca="1">IF(OFFSET('WYCENA UFK-TFI'!A430,roboczy!$G$1,0)=0,$H$2,IF(OFFSET('WYCENA UFK-TFI'!A430,roboczy!$G$1,0)&gt;$H$2,$H$2,OFFSET('WYCENA UFK-TFI'!A430,roboczy!$G$1,0)))</f>
        <v>42815</v>
      </c>
      <c r="L430">
        <f ca="1">IF(OFFSET('WYCENA UFK-TFI'!A430,roboczy!$G$1,0)=0,$H$6,IF(OFFSET('WYCENA UFK-TFI'!A430,roboczy!$G$1,0)&gt;$H$5,$H$6,OFFSET('WYCENA UFK-TFI'!A430,roboczy!$G$1,$I$1)))</f>
        <v>201.23</v>
      </c>
    </row>
    <row r="431" spans="5:12" ht="12.75">
      <c r="E431" s="1"/>
      <c r="F431" s="10"/>
      <c r="K431" s="1">
        <f ca="1">IF(OFFSET('WYCENA UFK-TFI'!A431,roboczy!$G$1,0)=0,$H$2,IF(OFFSET('WYCENA UFK-TFI'!A431,roboczy!$G$1,0)&gt;$H$2,$H$2,OFFSET('WYCENA UFK-TFI'!A431,roboczy!$G$1,0)))</f>
        <v>42816</v>
      </c>
      <c r="L431">
        <f ca="1">IF(OFFSET('WYCENA UFK-TFI'!A431,roboczy!$G$1,0)=0,$H$6,IF(OFFSET('WYCENA UFK-TFI'!A431,roboczy!$G$1,0)&gt;$H$5,$H$6,OFFSET('WYCENA UFK-TFI'!A431,roboczy!$G$1,$I$1)))</f>
        <v>201.99</v>
      </c>
    </row>
    <row r="432" spans="5:12" ht="12.75">
      <c r="E432" s="1"/>
      <c r="F432" s="10"/>
      <c r="K432" s="1">
        <f ca="1">IF(OFFSET('WYCENA UFK-TFI'!A432,roboczy!$G$1,0)=0,$H$2,IF(OFFSET('WYCENA UFK-TFI'!A432,roboczy!$G$1,0)&gt;$H$2,$H$2,OFFSET('WYCENA UFK-TFI'!A432,roboczy!$G$1,0)))</f>
        <v>42817</v>
      </c>
      <c r="L432">
        <f ca="1">IF(OFFSET('WYCENA UFK-TFI'!A432,roboczy!$G$1,0)=0,$H$6,IF(OFFSET('WYCENA UFK-TFI'!A432,roboczy!$G$1,0)&gt;$H$5,$H$6,OFFSET('WYCENA UFK-TFI'!A432,roboczy!$G$1,$I$1)))</f>
        <v>202.18</v>
      </c>
    </row>
    <row r="433" spans="5:12" ht="12.75">
      <c r="E433" s="1"/>
      <c r="F433" s="10"/>
      <c r="K433" s="1">
        <f ca="1">IF(OFFSET('WYCENA UFK-TFI'!A433,roboczy!$G$1,0)=0,$H$2,IF(OFFSET('WYCENA UFK-TFI'!A433,roboczy!$G$1,0)&gt;$H$2,$H$2,OFFSET('WYCENA UFK-TFI'!A433,roboczy!$G$1,0)))</f>
        <v>42818</v>
      </c>
      <c r="L433">
        <f ca="1">IF(OFFSET('WYCENA UFK-TFI'!A433,roboczy!$G$1,0)=0,$H$6,IF(OFFSET('WYCENA UFK-TFI'!A433,roboczy!$G$1,0)&gt;$H$5,$H$6,OFFSET('WYCENA UFK-TFI'!A433,roboczy!$G$1,$I$1)))</f>
        <v>202.23</v>
      </c>
    </row>
    <row r="434" spans="5:12" ht="12.75">
      <c r="E434" s="1"/>
      <c r="F434" s="10"/>
      <c r="K434" s="1">
        <f ca="1">IF(OFFSET('WYCENA UFK-TFI'!A434,roboczy!$G$1,0)=0,$H$2,IF(OFFSET('WYCENA UFK-TFI'!A434,roboczy!$G$1,0)&gt;$H$2,$H$2,OFFSET('WYCENA UFK-TFI'!A434,roboczy!$G$1,0)))</f>
        <v>42821</v>
      </c>
      <c r="L434">
        <f ca="1">IF(OFFSET('WYCENA UFK-TFI'!A434,roboczy!$G$1,0)=0,$H$6,IF(OFFSET('WYCENA UFK-TFI'!A434,roboczy!$G$1,0)&gt;$H$5,$H$6,OFFSET('WYCENA UFK-TFI'!A434,roboczy!$G$1,$I$1)))</f>
        <v>202.42</v>
      </c>
    </row>
    <row r="435" spans="5:12" ht="12.75">
      <c r="E435" s="1"/>
      <c r="F435" s="10"/>
      <c r="K435" s="1">
        <f ca="1">IF(OFFSET('WYCENA UFK-TFI'!A435,roboczy!$G$1,0)=0,$H$2,IF(OFFSET('WYCENA UFK-TFI'!A435,roboczy!$G$1,0)&gt;$H$2,$H$2,OFFSET('WYCENA UFK-TFI'!A435,roboczy!$G$1,0)))</f>
        <v>42822</v>
      </c>
      <c r="L435">
        <f ca="1">IF(OFFSET('WYCENA UFK-TFI'!A435,roboczy!$G$1,0)=0,$H$6,IF(OFFSET('WYCENA UFK-TFI'!A435,roboczy!$G$1,0)&gt;$H$5,$H$6,OFFSET('WYCENA UFK-TFI'!A435,roboczy!$G$1,$I$1)))</f>
        <v>202.39</v>
      </c>
    </row>
    <row r="436" spans="5:12" ht="12.75">
      <c r="E436" s="1"/>
      <c r="F436" s="10"/>
      <c r="K436" s="1">
        <f ca="1">IF(OFFSET('WYCENA UFK-TFI'!A436,roboczy!$G$1,0)=0,$H$2,IF(OFFSET('WYCENA UFK-TFI'!A436,roboczy!$G$1,0)&gt;$H$2,$H$2,OFFSET('WYCENA UFK-TFI'!A436,roboczy!$G$1,0)))</f>
        <v>42823</v>
      </c>
      <c r="L436">
        <f ca="1">IF(OFFSET('WYCENA UFK-TFI'!A436,roboczy!$G$1,0)=0,$H$6,IF(OFFSET('WYCENA UFK-TFI'!A436,roboczy!$G$1,0)&gt;$H$5,$H$6,OFFSET('WYCENA UFK-TFI'!A436,roboczy!$G$1,$I$1)))</f>
        <v>202.26</v>
      </c>
    </row>
    <row r="437" spans="5:12" ht="12.75">
      <c r="E437" s="1"/>
      <c r="F437" s="10"/>
      <c r="K437" s="1">
        <f ca="1">IF(OFFSET('WYCENA UFK-TFI'!A437,roboczy!$G$1,0)=0,$H$2,IF(OFFSET('WYCENA UFK-TFI'!A437,roboczy!$G$1,0)&gt;$H$2,$H$2,OFFSET('WYCENA UFK-TFI'!A437,roboczy!$G$1,0)))</f>
        <v>42824</v>
      </c>
      <c r="L437">
        <f ca="1">IF(OFFSET('WYCENA UFK-TFI'!A437,roboczy!$G$1,0)=0,$H$6,IF(OFFSET('WYCENA UFK-TFI'!A437,roboczy!$G$1,0)&gt;$H$5,$H$6,OFFSET('WYCENA UFK-TFI'!A437,roboczy!$G$1,$I$1)))</f>
        <v>202.48</v>
      </c>
    </row>
    <row r="438" spans="5:12" ht="12.75">
      <c r="E438" s="1"/>
      <c r="F438" s="10"/>
      <c r="K438" s="1">
        <f ca="1">IF(OFFSET('WYCENA UFK-TFI'!A438,roboczy!$G$1,0)=0,$H$2,IF(OFFSET('WYCENA UFK-TFI'!A438,roboczy!$G$1,0)&gt;$H$2,$H$2,OFFSET('WYCENA UFK-TFI'!A438,roboczy!$G$1,0)))</f>
        <v>42825</v>
      </c>
      <c r="L438">
        <f ca="1">IF(OFFSET('WYCENA UFK-TFI'!A438,roboczy!$G$1,0)=0,$H$6,IF(OFFSET('WYCENA UFK-TFI'!A438,roboczy!$G$1,0)&gt;$H$5,$H$6,OFFSET('WYCENA UFK-TFI'!A438,roboczy!$G$1,$I$1)))</f>
        <v>202.65</v>
      </c>
    </row>
    <row r="439" spans="5:12" ht="12.75">
      <c r="E439" s="1"/>
      <c r="F439" s="10"/>
      <c r="K439" s="1">
        <f ca="1">IF(OFFSET('WYCENA UFK-TFI'!A439,roboczy!$G$1,0)=0,$H$2,IF(OFFSET('WYCENA UFK-TFI'!A439,roboczy!$G$1,0)&gt;$H$2,$H$2,OFFSET('WYCENA UFK-TFI'!A439,roboczy!$G$1,0)))</f>
        <v>42828</v>
      </c>
      <c r="L439">
        <f ca="1">IF(OFFSET('WYCENA UFK-TFI'!A439,roboczy!$G$1,0)=0,$H$6,IF(OFFSET('WYCENA UFK-TFI'!A439,roboczy!$G$1,0)&gt;$H$5,$H$6,OFFSET('WYCENA UFK-TFI'!A439,roboczy!$G$1,$I$1)))</f>
        <v>203.13</v>
      </c>
    </row>
    <row r="440" spans="5:12" ht="12.75">
      <c r="E440" s="1"/>
      <c r="F440" s="10"/>
      <c r="K440" s="1">
        <f ca="1">IF(OFFSET('WYCENA UFK-TFI'!A440,roboczy!$G$1,0)=0,$H$2,IF(OFFSET('WYCENA UFK-TFI'!A440,roboczy!$G$1,0)&gt;$H$2,$H$2,OFFSET('WYCENA UFK-TFI'!A440,roboczy!$G$1,0)))</f>
        <v>42829</v>
      </c>
      <c r="L440">
        <f ca="1">IF(OFFSET('WYCENA UFK-TFI'!A440,roboczy!$G$1,0)=0,$H$6,IF(OFFSET('WYCENA UFK-TFI'!A440,roboczy!$G$1,0)&gt;$H$5,$H$6,OFFSET('WYCENA UFK-TFI'!A440,roboczy!$G$1,$I$1)))</f>
        <v>203.01</v>
      </c>
    </row>
    <row r="441" spans="5:12" ht="12.75">
      <c r="E441" s="1"/>
      <c r="F441" s="10"/>
      <c r="K441" s="1">
        <f ca="1">IF(OFFSET('WYCENA UFK-TFI'!A441,roboczy!$G$1,0)=0,$H$2,IF(OFFSET('WYCENA UFK-TFI'!A441,roboczy!$G$1,0)&gt;$H$2,$H$2,OFFSET('WYCENA UFK-TFI'!A441,roboczy!$G$1,0)))</f>
        <v>42830</v>
      </c>
      <c r="L441">
        <f ca="1">IF(OFFSET('WYCENA UFK-TFI'!A441,roboczy!$G$1,0)=0,$H$6,IF(OFFSET('WYCENA UFK-TFI'!A441,roboczy!$G$1,0)&gt;$H$5,$H$6,OFFSET('WYCENA UFK-TFI'!A441,roboczy!$G$1,$I$1)))</f>
        <v>203.02</v>
      </c>
    </row>
    <row r="442" spans="5:12" ht="12.75">
      <c r="E442" s="1"/>
      <c r="F442" s="10"/>
      <c r="K442" s="1">
        <f ca="1">IF(OFFSET('WYCENA UFK-TFI'!A442,roboczy!$G$1,0)=0,$H$2,IF(OFFSET('WYCENA UFK-TFI'!A442,roboczy!$G$1,0)&gt;$H$2,$H$2,OFFSET('WYCENA UFK-TFI'!A442,roboczy!$G$1,0)))</f>
        <v>42831</v>
      </c>
      <c r="L442">
        <f ca="1">IF(OFFSET('WYCENA UFK-TFI'!A442,roboczy!$G$1,0)=0,$H$6,IF(OFFSET('WYCENA UFK-TFI'!A442,roboczy!$G$1,0)&gt;$H$5,$H$6,OFFSET('WYCENA UFK-TFI'!A442,roboczy!$G$1,$I$1)))</f>
        <v>202.95</v>
      </c>
    </row>
    <row r="443" spans="5:12" ht="12.75">
      <c r="E443" s="1"/>
      <c r="F443" s="10"/>
      <c r="K443" s="1">
        <f ca="1">IF(OFFSET('WYCENA UFK-TFI'!A443,roboczy!$G$1,0)=0,$H$2,IF(OFFSET('WYCENA UFK-TFI'!A443,roboczy!$G$1,0)&gt;$H$2,$H$2,OFFSET('WYCENA UFK-TFI'!A443,roboczy!$G$1,0)))</f>
        <v>42832</v>
      </c>
      <c r="L443">
        <f ca="1">IF(OFFSET('WYCENA UFK-TFI'!A443,roboczy!$G$1,0)=0,$H$6,IF(OFFSET('WYCENA UFK-TFI'!A443,roboczy!$G$1,0)&gt;$H$5,$H$6,OFFSET('WYCENA UFK-TFI'!A443,roboczy!$G$1,$I$1)))</f>
        <v>202.88</v>
      </c>
    </row>
    <row r="444" spans="5:12" ht="12.75">
      <c r="E444" s="1"/>
      <c r="F444" s="10"/>
      <c r="K444" s="1">
        <f ca="1">IF(OFFSET('WYCENA UFK-TFI'!A444,roboczy!$G$1,0)=0,$H$2,IF(OFFSET('WYCENA UFK-TFI'!A444,roboczy!$G$1,0)&gt;$H$2,$H$2,OFFSET('WYCENA UFK-TFI'!A444,roboczy!$G$1,0)))</f>
        <v>42835</v>
      </c>
      <c r="L444">
        <f ca="1">IF(OFFSET('WYCENA UFK-TFI'!A444,roboczy!$G$1,0)=0,$H$6,IF(OFFSET('WYCENA UFK-TFI'!A444,roboczy!$G$1,0)&gt;$H$5,$H$6,OFFSET('WYCENA UFK-TFI'!A444,roboczy!$G$1,$I$1)))</f>
        <v>202.75</v>
      </c>
    </row>
    <row r="445" spans="5:12" ht="12.75">
      <c r="E445" s="1"/>
      <c r="F445" s="10"/>
      <c r="K445" s="1">
        <f ca="1">IF(OFFSET('WYCENA UFK-TFI'!A445,roboczy!$G$1,0)=0,$H$2,IF(OFFSET('WYCENA UFK-TFI'!A445,roboczy!$G$1,0)&gt;$H$2,$H$2,OFFSET('WYCENA UFK-TFI'!A445,roboczy!$G$1,0)))</f>
        <v>42836</v>
      </c>
      <c r="L445">
        <f ca="1">IF(OFFSET('WYCENA UFK-TFI'!A445,roboczy!$G$1,0)=0,$H$6,IF(OFFSET('WYCENA UFK-TFI'!A445,roboczy!$G$1,0)&gt;$H$5,$H$6,OFFSET('WYCENA UFK-TFI'!A445,roboczy!$G$1,$I$1)))</f>
        <v>202.94</v>
      </c>
    </row>
    <row r="446" spans="5:12" ht="12.75">
      <c r="E446" s="1"/>
      <c r="F446" s="10"/>
      <c r="K446" s="1">
        <f ca="1">IF(OFFSET('WYCENA UFK-TFI'!A446,roboczy!$G$1,0)=0,$H$2,IF(OFFSET('WYCENA UFK-TFI'!A446,roboczy!$G$1,0)&gt;$H$2,$H$2,OFFSET('WYCENA UFK-TFI'!A446,roboczy!$G$1,0)))</f>
        <v>42837</v>
      </c>
      <c r="L446">
        <f ca="1">IF(OFFSET('WYCENA UFK-TFI'!A446,roboczy!$G$1,0)=0,$H$6,IF(OFFSET('WYCENA UFK-TFI'!A446,roboczy!$G$1,0)&gt;$H$5,$H$6,OFFSET('WYCENA UFK-TFI'!A446,roboczy!$G$1,$I$1)))</f>
        <v>202.94</v>
      </c>
    </row>
    <row r="447" spans="5:12" ht="12.75">
      <c r="E447" s="1"/>
      <c r="F447" s="10"/>
      <c r="K447" s="1">
        <f ca="1">IF(OFFSET('WYCENA UFK-TFI'!A447,roboczy!$G$1,0)=0,$H$2,IF(OFFSET('WYCENA UFK-TFI'!A447,roboczy!$G$1,0)&gt;$H$2,$H$2,OFFSET('WYCENA UFK-TFI'!A447,roboczy!$G$1,0)))</f>
        <v>42838</v>
      </c>
      <c r="L447">
        <f ca="1">IF(OFFSET('WYCENA UFK-TFI'!A447,roboczy!$G$1,0)=0,$H$6,IF(OFFSET('WYCENA UFK-TFI'!A447,roboczy!$G$1,0)&gt;$H$5,$H$6,OFFSET('WYCENA UFK-TFI'!A447,roboczy!$G$1,$I$1)))</f>
        <v>203.15</v>
      </c>
    </row>
    <row r="448" spans="5:12" ht="12.75">
      <c r="E448" s="1"/>
      <c r="F448" s="10"/>
      <c r="K448" s="1">
        <f ca="1">IF(OFFSET('WYCENA UFK-TFI'!A448,roboczy!$G$1,0)=0,$H$2,IF(OFFSET('WYCENA UFK-TFI'!A448,roboczy!$G$1,0)&gt;$H$2,$H$2,OFFSET('WYCENA UFK-TFI'!A448,roboczy!$G$1,0)))</f>
        <v>42843</v>
      </c>
      <c r="L448">
        <f ca="1">IF(OFFSET('WYCENA UFK-TFI'!A448,roboczy!$G$1,0)=0,$H$6,IF(OFFSET('WYCENA UFK-TFI'!A448,roboczy!$G$1,0)&gt;$H$5,$H$6,OFFSET('WYCENA UFK-TFI'!A448,roboczy!$G$1,$I$1)))</f>
        <v>203.4</v>
      </c>
    </row>
    <row r="449" spans="5:12" ht="12.75">
      <c r="E449" s="1"/>
      <c r="F449" s="10"/>
      <c r="K449" s="1">
        <f ca="1">IF(OFFSET('WYCENA UFK-TFI'!A449,roboczy!$G$1,0)=0,$H$2,IF(OFFSET('WYCENA UFK-TFI'!A449,roboczy!$G$1,0)&gt;$H$2,$H$2,OFFSET('WYCENA UFK-TFI'!A449,roboczy!$G$1,0)))</f>
        <v>42844</v>
      </c>
      <c r="L449">
        <f ca="1">IF(OFFSET('WYCENA UFK-TFI'!A449,roboczy!$G$1,0)=0,$H$6,IF(OFFSET('WYCENA UFK-TFI'!A449,roboczy!$G$1,0)&gt;$H$5,$H$6,OFFSET('WYCENA UFK-TFI'!A449,roboczy!$G$1,$I$1)))</f>
        <v>203.38</v>
      </c>
    </row>
    <row r="450" spans="5:12" ht="12.75">
      <c r="E450" s="1"/>
      <c r="F450" s="10"/>
      <c r="K450" s="1">
        <f ca="1">IF(OFFSET('WYCENA UFK-TFI'!A450,roboczy!$G$1,0)=0,$H$2,IF(OFFSET('WYCENA UFK-TFI'!A450,roboczy!$G$1,0)&gt;$H$2,$H$2,OFFSET('WYCENA UFK-TFI'!A450,roboczy!$G$1,0)))</f>
        <v>42845</v>
      </c>
      <c r="L450">
        <f ca="1">IF(OFFSET('WYCENA UFK-TFI'!A450,roboczy!$G$1,0)=0,$H$6,IF(OFFSET('WYCENA UFK-TFI'!A450,roboczy!$G$1,0)&gt;$H$5,$H$6,OFFSET('WYCENA UFK-TFI'!A450,roboczy!$G$1,$I$1)))</f>
        <v>203.33</v>
      </c>
    </row>
    <row r="451" spans="5:12" ht="12.75">
      <c r="E451" s="1"/>
      <c r="F451" s="10"/>
      <c r="K451" s="1">
        <f ca="1">IF(OFFSET('WYCENA UFK-TFI'!A451,roboczy!$G$1,0)=0,$H$2,IF(OFFSET('WYCENA UFK-TFI'!A451,roboczy!$G$1,0)&gt;$H$2,$H$2,OFFSET('WYCENA UFK-TFI'!A451,roboczy!$G$1,0)))</f>
        <v>42846</v>
      </c>
      <c r="L451">
        <f ca="1">IF(OFFSET('WYCENA UFK-TFI'!A451,roboczy!$G$1,0)=0,$H$6,IF(OFFSET('WYCENA UFK-TFI'!A451,roboczy!$G$1,0)&gt;$H$5,$H$6,OFFSET('WYCENA UFK-TFI'!A451,roboczy!$G$1,$I$1)))</f>
        <v>203.42</v>
      </c>
    </row>
    <row r="452" spans="5:12" ht="12.75">
      <c r="E452" s="1"/>
      <c r="F452" s="10"/>
      <c r="K452" s="1">
        <f ca="1">IF(OFFSET('WYCENA UFK-TFI'!A452,roboczy!$G$1,0)=0,$H$2,IF(OFFSET('WYCENA UFK-TFI'!A452,roboczy!$G$1,0)&gt;$H$2,$H$2,OFFSET('WYCENA UFK-TFI'!A452,roboczy!$G$1,0)))</f>
        <v>42849</v>
      </c>
      <c r="L452">
        <f ca="1">IF(OFFSET('WYCENA UFK-TFI'!A452,roboczy!$G$1,0)=0,$H$6,IF(OFFSET('WYCENA UFK-TFI'!A452,roboczy!$G$1,0)&gt;$H$5,$H$6,OFFSET('WYCENA UFK-TFI'!A452,roboczy!$G$1,$I$1)))</f>
        <v>203.6</v>
      </c>
    </row>
    <row r="453" spans="5:12" ht="12.75">
      <c r="E453" s="1"/>
      <c r="F453" s="10"/>
      <c r="K453" s="1">
        <f ca="1">IF(OFFSET('WYCENA UFK-TFI'!A453,roboczy!$G$1,0)=0,$H$2,IF(OFFSET('WYCENA UFK-TFI'!A453,roboczy!$G$1,0)&gt;$H$2,$H$2,OFFSET('WYCENA UFK-TFI'!A453,roboczy!$G$1,0)))</f>
        <v>42850</v>
      </c>
      <c r="L453">
        <f ca="1">IF(OFFSET('WYCENA UFK-TFI'!A453,roboczy!$G$1,0)=0,$H$6,IF(OFFSET('WYCENA UFK-TFI'!A453,roboczy!$G$1,0)&gt;$H$5,$H$6,OFFSET('WYCENA UFK-TFI'!A453,roboczy!$G$1,$I$1)))</f>
        <v>203.42</v>
      </c>
    </row>
    <row r="454" spans="5:12" ht="12.75">
      <c r="E454" s="1"/>
      <c r="F454" s="10"/>
      <c r="K454" s="1">
        <f ca="1">IF(OFFSET('WYCENA UFK-TFI'!A454,roboczy!$G$1,0)=0,$H$2,IF(OFFSET('WYCENA UFK-TFI'!A454,roboczy!$G$1,0)&gt;$H$2,$H$2,OFFSET('WYCENA UFK-TFI'!A454,roboczy!$G$1,0)))</f>
        <v>42851</v>
      </c>
      <c r="L454">
        <f ca="1">IF(OFFSET('WYCENA UFK-TFI'!A454,roboczy!$G$1,0)=0,$H$6,IF(OFFSET('WYCENA UFK-TFI'!A454,roboczy!$G$1,0)&gt;$H$5,$H$6,OFFSET('WYCENA UFK-TFI'!A454,roboczy!$G$1,$I$1)))</f>
        <v>203.38</v>
      </c>
    </row>
    <row r="455" spans="5:12" ht="12.75">
      <c r="E455" s="1"/>
      <c r="F455" s="10"/>
      <c r="K455" s="1">
        <f ca="1">IF(OFFSET('WYCENA UFK-TFI'!A455,roboczy!$G$1,0)=0,$H$2,IF(OFFSET('WYCENA UFK-TFI'!A455,roboczy!$G$1,0)&gt;$H$2,$H$2,OFFSET('WYCENA UFK-TFI'!A455,roboczy!$G$1,0)))</f>
        <v>42852</v>
      </c>
      <c r="L455">
        <f ca="1">IF(OFFSET('WYCENA UFK-TFI'!A455,roboczy!$G$1,0)=0,$H$6,IF(OFFSET('WYCENA UFK-TFI'!A455,roboczy!$G$1,0)&gt;$H$5,$H$6,OFFSET('WYCENA UFK-TFI'!A455,roboczy!$G$1,$I$1)))</f>
        <v>203.61</v>
      </c>
    </row>
    <row r="456" spans="5:12" ht="12.75">
      <c r="E456" s="1"/>
      <c r="F456" s="10"/>
      <c r="K456" s="1">
        <f ca="1">IF(OFFSET('WYCENA UFK-TFI'!A456,roboczy!$G$1,0)=0,$H$2,IF(OFFSET('WYCENA UFK-TFI'!A456,roboczy!$G$1,0)&gt;$H$2,$H$2,OFFSET('WYCENA UFK-TFI'!A456,roboczy!$G$1,0)))</f>
        <v>42853</v>
      </c>
      <c r="L456">
        <f ca="1">IF(OFFSET('WYCENA UFK-TFI'!A456,roboczy!$G$1,0)=0,$H$6,IF(OFFSET('WYCENA UFK-TFI'!A456,roboczy!$G$1,0)&gt;$H$5,$H$6,OFFSET('WYCENA UFK-TFI'!A456,roboczy!$G$1,$I$1)))</f>
        <v>203.5</v>
      </c>
    </row>
    <row r="457" spans="5:12" ht="12.75">
      <c r="E457" s="1"/>
      <c r="F457" s="10"/>
      <c r="K457" s="1">
        <f ca="1">IF(OFFSET('WYCENA UFK-TFI'!A457,roboczy!$G$1,0)=0,$H$2,IF(OFFSET('WYCENA UFK-TFI'!A457,roboczy!$G$1,0)&gt;$H$2,$H$2,OFFSET('WYCENA UFK-TFI'!A457,roboczy!$G$1,0)))</f>
        <v>42857</v>
      </c>
      <c r="L457">
        <f ca="1">IF(OFFSET('WYCENA UFK-TFI'!A457,roboczy!$G$1,0)=0,$H$6,IF(OFFSET('WYCENA UFK-TFI'!A457,roboczy!$G$1,0)&gt;$H$5,$H$6,OFFSET('WYCENA UFK-TFI'!A457,roboczy!$G$1,$I$1)))</f>
        <v>203.36</v>
      </c>
    </row>
    <row r="458" spans="5:12" ht="12.75">
      <c r="E458" s="1"/>
      <c r="F458" s="10"/>
      <c r="K458" s="1">
        <f ca="1">IF(OFFSET('WYCENA UFK-TFI'!A458,roboczy!$G$1,0)=0,$H$2,IF(OFFSET('WYCENA UFK-TFI'!A458,roboczy!$G$1,0)&gt;$H$2,$H$2,OFFSET('WYCENA UFK-TFI'!A458,roboczy!$G$1,0)))</f>
        <v>42859</v>
      </c>
      <c r="L458">
        <f ca="1">IF(OFFSET('WYCENA UFK-TFI'!A458,roboczy!$G$1,0)=0,$H$6,IF(OFFSET('WYCENA UFK-TFI'!A458,roboczy!$G$1,0)&gt;$H$5,$H$6,OFFSET('WYCENA UFK-TFI'!A458,roboczy!$G$1,$I$1)))</f>
        <v>203.27</v>
      </c>
    </row>
    <row r="459" spans="5:12" ht="12.75">
      <c r="E459" s="1"/>
      <c r="F459" s="10"/>
      <c r="K459" s="1">
        <f ca="1">IF(OFFSET('WYCENA UFK-TFI'!A459,roboczy!$G$1,0)=0,$H$2,IF(OFFSET('WYCENA UFK-TFI'!A459,roboczy!$G$1,0)&gt;$H$2,$H$2,OFFSET('WYCENA UFK-TFI'!A459,roboczy!$G$1,0)))</f>
        <v>42860</v>
      </c>
      <c r="L459">
        <f ca="1">IF(OFFSET('WYCENA UFK-TFI'!A459,roboczy!$G$1,0)=0,$H$6,IF(OFFSET('WYCENA UFK-TFI'!A459,roboczy!$G$1,0)&gt;$H$5,$H$6,OFFSET('WYCENA UFK-TFI'!A459,roboczy!$G$1,$I$1)))</f>
        <v>203.39</v>
      </c>
    </row>
    <row r="460" spans="5:12" ht="12.75">
      <c r="E460" s="1"/>
      <c r="F460" s="10"/>
      <c r="K460" s="1">
        <f ca="1">IF(OFFSET('WYCENA UFK-TFI'!A460,roboczy!$G$1,0)=0,$H$2,IF(OFFSET('WYCENA UFK-TFI'!A460,roboczy!$G$1,0)&gt;$H$2,$H$2,OFFSET('WYCENA UFK-TFI'!A460,roboczy!$G$1,0)))</f>
        <v>42863</v>
      </c>
      <c r="L460">
        <f ca="1">IF(OFFSET('WYCENA UFK-TFI'!A460,roboczy!$G$1,0)=0,$H$6,IF(OFFSET('WYCENA UFK-TFI'!A460,roboczy!$G$1,0)&gt;$H$5,$H$6,OFFSET('WYCENA UFK-TFI'!A460,roboczy!$G$1,$I$1)))</f>
        <v>203.49</v>
      </c>
    </row>
    <row r="461" spans="5:12" ht="12.75">
      <c r="E461" s="1"/>
      <c r="F461" s="10"/>
      <c r="K461" s="1">
        <f ca="1">IF(OFFSET('WYCENA UFK-TFI'!A461,roboczy!$G$1,0)=0,$H$2,IF(OFFSET('WYCENA UFK-TFI'!A461,roboczy!$G$1,0)&gt;$H$2,$H$2,OFFSET('WYCENA UFK-TFI'!A461,roboczy!$G$1,0)))</f>
        <v>42864</v>
      </c>
      <c r="L461">
        <f ca="1">IF(OFFSET('WYCENA UFK-TFI'!A461,roboczy!$G$1,0)=0,$H$6,IF(OFFSET('WYCENA UFK-TFI'!A461,roboczy!$G$1,0)&gt;$H$5,$H$6,OFFSET('WYCENA UFK-TFI'!A461,roboczy!$G$1,$I$1)))</f>
        <v>203.43</v>
      </c>
    </row>
    <row r="462" spans="5:12" ht="12.75">
      <c r="E462" s="1"/>
      <c r="F462" s="10"/>
      <c r="K462" s="1">
        <f ca="1">IF(OFFSET('WYCENA UFK-TFI'!A462,roboczy!$G$1,0)=0,$H$2,IF(OFFSET('WYCENA UFK-TFI'!A462,roboczy!$G$1,0)&gt;$H$2,$H$2,OFFSET('WYCENA UFK-TFI'!A462,roboczy!$G$1,0)))</f>
        <v>42865</v>
      </c>
      <c r="L462">
        <f ca="1">IF(OFFSET('WYCENA UFK-TFI'!A462,roboczy!$G$1,0)=0,$H$6,IF(OFFSET('WYCENA UFK-TFI'!A462,roboczy!$G$1,0)&gt;$H$5,$H$6,OFFSET('WYCENA UFK-TFI'!A462,roboczy!$G$1,$I$1)))</f>
        <v>203.85</v>
      </c>
    </row>
    <row r="463" spans="5:12" ht="12.75">
      <c r="E463" s="1"/>
      <c r="F463" s="10"/>
      <c r="K463" s="1">
        <f ca="1">IF(OFFSET('WYCENA UFK-TFI'!A463,roboczy!$G$1,0)=0,$H$2,IF(OFFSET('WYCENA UFK-TFI'!A463,roboczy!$G$1,0)&gt;$H$2,$H$2,OFFSET('WYCENA UFK-TFI'!A463,roboczy!$G$1,0)))</f>
        <v>42866</v>
      </c>
      <c r="L463">
        <f ca="1">IF(OFFSET('WYCENA UFK-TFI'!A463,roboczy!$G$1,0)=0,$H$6,IF(OFFSET('WYCENA UFK-TFI'!A463,roboczy!$G$1,0)&gt;$H$5,$H$6,OFFSET('WYCENA UFK-TFI'!A463,roboczy!$G$1,$I$1)))</f>
        <v>204</v>
      </c>
    </row>
    <row r="464" spans="5:12" ht="12.75">
      <c r="E464" s="1"/>
      <c r="F464" s="10"/>
      <c r="K464" s="1">
        <f ca="1">IF(OFFSET('WYCENA UFK-TFI'!A464,roboczy!$G$1,0)=0,$H$2,IF(OFFSET('WYCENA UFK-TFI'!A464,roboczy!$G$1,0)&gt;$H$2,$H$2,OFFSET('WYCENA UFK-TFI'!A464,roboczy!$G$1,0)))</f>
        <v>42867</v>
      </c>
      <c r="L464">
        <f ca="1">IF(OFFSET('WYCENA UFK-TFI'!A464,roboczy!$G$1,0)=0,$H$6,IF(OFFSET('WYCENA UFK-TFI'!A464,roboczy!$G$1,0)&gt;$H$5,$H$6,OFFSET('WYCENA UFK-TFI'!A464,roboczy!$G$1,$I$1)))</f>
        <v>204.55</v>
      </c>
    </row>
    <row r="465" spans="5:12" ht="12.75">
      <c r="E465" s="1"/>
      <c r="F465" s="10"/>
      <c r="K465" s="1">
        <f ca="1">IF(OFFSET('WYCENA UFK-TFI'!A465,roboczy!$G$1,0)=0,$H$2,IF(OFFSET('WYCENA UFK-TFI'!A465,roboczy!$G$1,0)&gt;$H$2,$H$2,OFFSET('WYCENA UFK-TFI'!A465,roboczy!$G$1,0)))</f>
        <v>42870</v>
      </c>
      <c r="L465">
        <f ca="1">IF(OFFSET('WYCENA UFK-TFI'!A465,roboczy!$G$1,0)=0,$H$6,IF(OFFSET('WYCENA UFK-TFI'!A465,roboczy!$G$1,0)&gt;$H$5,$H$6,OFFSET('WYCENA UFK-TFI'!A465,roboczy!$G$1,$I$1)))</f>
        <v>204.24</v>
      </c>
    </row>
    <row r="466" spans="5:12" ht="12.75">
      <c r="E466" s="1"/>
      <c r="F466" s="10"/>
      <c r="K466" s="1">
        <f ca="1">IF(OFFSET('WYCENA UFK-TFI'!A466,roboczy!$G$1,0)=0,$H$2,IF(OFFSET('WYCENA UFK-TFI'!A466,roboczy!$G$1,0)&gt;$H$2,$H$2,OFFSET('WYCENA UFK-TFI'!A466,roboczy!$G$1,0)))</f>
        <v>42871</v>
      </c>
      <c r="L466">
        <f ca="1">IF(OFFSET('WYCENA UFK-TFI'!A466,roboczy!$G$1,0)=0,$H$6,IF(OFFSET('WYCENA UFK-TFI'!A466,roboczy!$G$1,0)&gt;$H$5,$H$6,OFFSET('WYCENA UFK-TFI'!A466,roboczy!$G$1,$I$1)))</f>
        <v>204.25</v>
      </c>
    </row>
    <row r="467" spans="5:12" ht="12.75">
      <c r="E467" s="1"/>
      <c r="F467" s="10"/>
      <c r="K467" s="1">
        <f ca="1">IF(OFFSET('WYCENA UFK-TFI'!A467,roboczy!$G$1,0)=0,$H$2,IF(OFFSET('WYCENA UFK-TFI'!A467,roboczy!$G$1,0)&gt;$H$2,$H$2,OFFSET('WYCENA UFK-TFI'!A467,roboczy!$G$1,0)))</f>
        <v>42872</v>
      </c>
      <c r="L467">
        <f ca="1">IF(OFFSET('WYCENA UFK-TFI'!A467,roboczy!$G$1,0)=0,$H$6,IF(OFFSET('WYCENA UFK-TFI'!A467,roboczy!$G$1,0)&gt;$H$5,$H$6,OFFSET('WYCENA UFK-TFI'!A467,roboczy!$G$1,$I$1)))</f>
        <v>204.72</v>
      </c>
    </row>
    <row r="468" spans="5:12" ht="12.75">
      <c r="E468" s="1"/>
      <c r="F468" s="10"/>
      <c r="K468" s="1">
        <f ca="1">IF(OFFSET('WYCENA UFK-TFI'!A468,roboczy!$G$1,0)=0,$H$2,IF(OFFSET('WYCENA UFK-TFI'!A468,roboczy!$G$1,0)&gt;$H$2,$H$2,OFFSET('WYCENA UFK-TFI'!A468,roboczy!$G$1,0)))</f>
        <v>42873</v>
      </c>
      <c r="L468">
        <f ca="1">IF(OFFSET('WYCENA UFK-TFI'!A468,roboczy!$G$1,0)=0,$H$6,IF(OFFSET('WYCENA UFK-TFI'!A468,roboczy!$G$1,0)&gt;$H$5,$H$6,OFFSET('WYCENA UFK-TFI'!A468,roboczy!$G$1,$I$1)))</f>
        <v>204.69</v>
      </c>
    </row>
    <row r="469" spans="5:12" ht="12.75">
      <c r="E469" s="1"/>
      <c r="F469" s="10"/>
      <c r="K469" s="1">
        <f ca="1">IF(OFFSET('WYCENA UFK-TFI'!A469,roboczy!$G$1,0)=0,$H$2,IF(OFFSET('WYCENA UFK-TFI'!A469,roboczy!$G$1,0)&gt;$H$2,$H$2,OFFSET('WYCENA UFK-TFI'!A469,roboczy!$G$1,0)))</f>
        <v>42874</v>
      </c>
      <c r="L469">
        <f ca="1">IF(OFFSET('WYCENA UFK-TFI'!A469,roboczy!$G$1,0)=0,$H$6,IF(OFFSET('WYCENA UFK-TFI'!A469,roboczy!$G$1,0)&gt;$H$5,$H$6,OFFSET('WYCENA UFK-TFI'!A469,roboczy!$G$1,$I$1)))</f>
        <v>204.59</v>
      </c>
    </row>
    <row r="470" spans="5:12" ht="12.75">
      <c r="E470" s="1"/>
      <c r="F470" s="10"/>
      <c r="K470" s="1">
        <f ca="1">IF(OFFSET('WYCENA UFK-TFI'!A470,roboczy!$G$1,0)=0,$H$2,IF(OFFSET('WYCENA UFK-TFI'!A470,roboczy!$G$1,0)&gt;$H$2,$H$2,OFFSET('WYCENA UFK-TFI'!A470,roboczy!$G$1,0)))</f>
        <v>42877</v>
      </c>
      <c r="L470">
        <f ca="1">IF(OFFSET('WYCENA UFK-TFI'!A470,roboczy!$G$1,0)=0,$H$6,IF(OFFSET('WYCENA UFK-TFI'!A470,roboczy!$G$1,0)&gt;$H$5,$H$6,OFFSET('WYCENA UFK-TFI'!A470,roboczy!$G$1,$I$1)))</f>
        <v>204.52</v>
      </c>
    </row>
    <row r="471" spans="5:12" ht="12.75">
      <c r="E471" s="1"/>
      <c r="F471" s="10"/>
      <c r="K471" s="1">
        <f ca="1">IF(OFFSET('WYCENA UFK-TFI'!A471,roboczy!$G$1,0)=0,$H$2,IF(OFFSET('WYCENA UFK-TFI'!A471,roboczy!$G$1,0)&gt;$H$2,$H$2,OFFSET('WYCENA UFK-TFI'!A471,roboczy!$G$1,0)))</f>
        <v>42878</v>
      </c>
      <c r="L471">
        <f ca="1">IF(OFFSET('WYCENA UFK-TFI'!A471,roboczy!$G$1,0)=0,$H$6,IF(OFFSET('WYCENA UFK-TFI'!A471,roboczy!$G$1,0)&gt;$H$5,$H$6,OFFSET('WYCENA UFK-TFI'!A471,roboczy!$G$1,$I$1)))</f>
        <v>204.59</v>
      </c>
    </row>
    <row r="472" spans="5:12" ht="12.75">
      <c r="E472" s="1"/>
      <c r="F472" s="10"/>
      <c r="K472" s="1">
        <f ca="1">IF(OFFSET('WYCENA UFK-TFI'!A472,roboczy!$G$1,0)=0,$H$2,IF(OFFSET('WYCENA UFK-TFI'!A472,roboczy!$G$1,0)&gt;$H$2,$H$2,OFFSET('WYCENA UFK-TFI'!A472,roboczy!$G$1,0)))</f>
        <v>42879</v>
      </c>
      <c r="L472">
        <f ca="1">IF(OFFSET('WYCENA UFK-TFI'!A472,roboczy!$G$1,0)=0,$H$6,IF(OFFSET('WYCENA UFK-TFI'!A472,roboczy!$G$1,0)&gt;$H$5,$H$6,OFFSET('WYCENA UFK-TFI'!A472,roboczy!$G$1,$I$1)))</f>
        <v>204.7</v>
      </c>
    </row>
    <row r="473" spans="5:12" ht="12.75">
      <c r="E473" s="1"/>
      <c r="F473" s="10"/>
      <c r="K473" s="1">
        <f ca="1">IF(OFFSET('WYCENA UFK-TFI'!A473,roboczy!$G$1,0)=0,$H$2,IF(OFFSET('WYCENA UFK-TFI'!A473,roboczy!$G$1,0)&gt;$H$2,$H$2,OFFSET('WYCENA UFK-TFI'!A473,roboczy!$G$1,0)))</f>
        <v>42880</v>
      </c>
      <c r="L473">
        <f ca="1">IF(OFFSET('WYCENA UFK-TFI'!A473,roboczy!$G$1,0)=0,$H$6,IF(OFFSET('WYCENA UFK-TFI'!A473,roboczy!$G$1,0)&gt;$H$5,$H$6,OFFSET('WYCENA UFK-TFI'!A473,roboczy!$G$1,$I$1)))</f>
        <v>204.82</v>
      </c>
    </row>
    <row r="474" spans="5:12" ht="12.75">
      <c r="E474" s="1"/>
      <c r="F474" s="10"/>
      <c r="K474" s="1">
        <f ca="1">IF(OFFSET('WYCENA UFK-TFI'!A474,roboczy!$G$1,0)=0,$H$2,IF(OFFSET('WYCENA UFK-TFI'!A474,roboczy!$G$1,0)&gt;$H$2,$H$2,OFFSET('WYCENA UFK-TFI'!A474,roboczy!$G$1,0)))</f>
        <v>42881</v>
      </c>
      <c r="L474">
        <f ca="1">IF(OFFSET('WYCENA UFK-TFI'!A474,roboczy!$G$1,0)=0,$H$6,IF(OFFSET('WYCENA UFK-TFI'!A474,roboczy!$G$1,0)&gt;$H$5,$H$6,OFFSET('WYCENA UFK-TFI'!A474,roboczy!$G$1,$I$1)))</f>
        <v>205.36</v>
      </c>
    </row>
    <row r="475" spans="5:12" ht="12.75">
      <c r="E475" s="1"/>
      <c r="F475" s="10"/>
      <c r="K475" s="1">
        <f ca="1">IF(OFFSET('WYCENA UFK-TFI'!A475,roboczy!$G$1,0)=0,$H$2,IF(OFFSET('WYCENA UFK-TFI'!A475,roboczy!$G$1,0)&gt;$H$2,$H$2,OFFSET('WYCENA UFK-TFI'!A475,roboczy!$G$1,0)))</f>
        <v>42884</v>
      </c>
      <c r="L475">
        <f ca="1">IF(OFFSET('WYCENA UFK-TFI'!A475,roboczy!$G$1,0)=0,$H$6,IF(OFFSET('WYCENA UFK-TFI'!A475,roboczy!$G$1,0)&gt;$H$5,$H$6,OFFSET('WYCENA UFK-TFI'!A475,roboczy!$G$1,$I$1)))</f>
        <v>205.41</v>
      </c>
    </row>
    <row r="476" spans="5:12" ht="12.75">
      <c r="E476" s="1"/>
      <c r="F476" s="10"/>
      <c r="K476" s="1">
        <f ca="1">IF(OFFSET('WYCENA UFK-TFI'!A476,roboczy!$G$1,0)=0,$H$2,IF(OFFSET('WYCENA UFK-TFI'!A476,roboczy!$G$1,0)&gt;$H$2,$H$2,OFFSET('WYCENA UFK-TFI'!A476,roboczy!$G$1,0)))</f>
        <v>42885</v>
      </c>
      <c r="L476">
        <f ca="1">IF(OFFSET('WYCENA UFK-TFI'!A476,roboczy!$G$1,0)=0,$H$6,IF(OFFSET('WYCENA UFK-TFI'!A476,roboczy!$G$1,0)&gt;$H$5,$H$6,OFFSET('WYCENA UFK-TFI'!A476,roboczy!$G$1,$I$1)))</f>
        <v>205.29</v>
      </c>
    </row>
    <row r="477" spans="5:12" ht="12.75">
      <c r="E477" s="1"/>
      <c r="F477" s="10"/>
      <c r="K477" s="1">
        <f ca="1">IF(OFFSET('WYCENA UFK-TFI'!A477,roboczy!$G$1,0)=0,$H$2,IF(OFFSET('WYCENA UFK-TFI'!A477,roboczy!$G$1,0)&gt;$H$2,$H$2,OFFSET('WYCENA UFK-TFI'!A477,roboczy!$G$1,0)))</f>
        <v>42886</v>
      </c>
      <c r="L477">
        <f ca="1">IF(OFFSET('WYCENA UFK-TFI'!A477,roboczy!$G$1,0)=0,$H$6,IF(OFFSET('WYCENA UFK-TFI'!A477,roboczy!$G$1,0)&gt;$H$5,$H$6,OFFSET('WYCENA UFK-TFI'!A477,roboczy!$G$1,$I$1)))</f>
        <v>205.57</v>
      </c>
    </row>
    <row r="478" spans="5:12" ht="12.75">
      <c r="E478" s="1"/>
      <c r="F478" s="10"/>
      <c r="K478" s="1">
        <f ca="1">IF(OFFSET('WYCENA UFK-TFI'!A478,roboczy!$G$1,0)=0,$H$2,IF(OFFSET('WYCENA UFK-TFI'!A478,roboczy!$G$1,0)&gt;$H$2,$H$2,OFFSET('WYCENA UFK-TFI'!A478,roboczy!$G$1,0)))</f>
        <v>42887</v>
      </c>
      <c r="L478">
        <f ca="1">IF(OFFSET('WYCENA UFK-TFI'!A478,roboczy!$G$1,0)=0,$H$6,IF(OFFSET('WYCENA UFK-TFI'!A478,roboczy!$G$1,0)&gt;$H$5,$H$6,OFFSET('WYCENA UFK-TFI'!A478,roboczy!$G$1,$I$1)))</f>
        <v>205.54</v>
      </c>
    </row>
    <row r="479" spans="5:12" ht="12.75">
      <c r="E479" s="1"/>
      <c r="F479" s="10"/>
      <c r="K479" s="1">
        <f ca="1">IF(OFFSET('WYCENA UFK-TFI'!A479,roboczy!$G$1,0)=0,$H$2,IF(OFFSET('WYCENA UFK-TFI'!A479,roboczy!$G$1,0)&gt;$H$2,$H$2,OFFSET('WYCENA UFK-TFI'!A479,roboczy!$G$1,0)))</f>
        <v>42888</v>
      </c>
      <c r="L479">
        <f ca="1">IF(OFFSET('WYCENA UFK-TFI'!A479,roboczy!$G$1,0)=0,$H$6,IF(OFFSET('WYCENA UFK-TFI'!A479,roboczy!$G$1,0)&gt;$H$5,$H$6,OFFSET('WYCENA UFK-TFI'!A479,roboczy!$G$1,$I$1)))</f>
        <v>205.92</v>
      </c>
    </row>
    <row r="480" spans="5:12" ht="12.75">
      <c r="E480" s="1"/>
      <c r="F480" s="10"/>
      <c r="K480" s="1">
        <f ca="1">IF(OFFSET('WYCENA UFK-TFI'!A480,roboczy!$G$1,0)=0,$H$2,IF(OFFSET('WYCENA UFK-TFI'!A480,roboczy!$G$1,0)&gt;$H$2,$H$2,OFFSET('WYCENA UFK-TFI'!A480,roboczy!$G$1,0)))</f>
        <v>42891</v>
      </c>
      <c r="L480">
        <f ca="1">IF(OFFSET('WYCENA UFK-TFI'!A480,roboczy!$G$1,0)=0,$H$6,IF(OFFSET('WYCENA UFK-TFI'!A480,roboczy!$G$1,0)&gt;$H$5,$H$6,OFFSET('WYCENA UFK-TFI'!A480,roboczy!$G$1,$I$1)))</f>
        <v>205.93</v>
      </c>
    </row>
    <row r="481" spans="5:12" ht="12.75">
      <c r="E481" s="1"/>
      <c r="F481" s="10"/>
      <c r="K481" s="1">
        <f ca="1">IF(OFFSET('WYCENA UFK-TFI'!A481,roboczy!$G$1,0)=0,$H$2,IF(OFFSET('WYCENA UFK-TFI'!A481,roboczy!$G$1,0)&gt;$H$2,$H$2,OFFSET('WYCENA UFK-TFI'!A481,roboczy!$G$1,0)))</f>
        <v>42892</v>
      </c>
      <c r="L481">
        <f ca="1">IF(OFFSET('WYCENA UFK-TFI'!A481,roboczy!$G$1,0)=0,$H$6,IF(OFFSET('WYCENA UFK-TFI'!A481,roboczy!$G$1,0)&gt;$H$5,$H$6,OFFSET('WYCENA UFK-TFI'!A481,roboczy!$G$1,$I$1)))</f>
        <v>206.02</v>
      </c>
    </row>
    <row r="482" spans="5:12" ht="12.75">
      <c r="E482" s="1"/>
      <c r="F482" s="10"/>
      <c r="K482" s="1">
        <f ca="1">IF(OFFSET('WYCENA UFK-TFI'!A482,roboczy!$G$1,0)=0,$H$2,IF(OFFSET('WYCENA UFK-TFI'!A482,roboczy!$G$1,0)&gt;$H$2,$H$2,OFFSET('WYCENA UFK-TFI'!A482,roboczy!$G$1,0)))</f>
        <v>42893</v>
      </c>
      <c r="L482">
        <f ca="1">IF(OFFSET('WYCENA UFK-TFI'!A482,roboczy!$G$1,0)=0,$H$6,IF(OFFSET('WYCENA UFK-TFI'!A482,roboczy!$G$1,0)&gt;$H$5,$H$6,OFFSET('WYCENA UFK-TFI'!A482,roboczy!$G$1,$I$1)))</f>
        <v>205.95</v>
      </c>
    </row>
    <row r="483" spans="5:12" ht="12.75">
      <c r="E483" s="1"/>
      <c r="F483" s="10"/>
      <c r="K483" s="1">
        <f ca="1">IF(OFFSET('WYCENA UFK-TFI'!A483,roboczy!$G$1,0)=0,$H$2,IF(OFFSET('WYCENA UFK-TFI'!A483,roboczy!$G$1,0)&gt;$H$2,$H$2,OFFSET('WYCENA UFK-TFI'!A483,roboczy!$G$1,0)))</f>
        <v>42894</v>
      </c>
      <c r="L483">
        <f ca="1">IF(OFFSET('WYCENA UFK-TFI'!A483,roboczy!$G$1,0)=0,$H$6,IF(OFFSET('WYCENA UFK-TFI'!A483,roboczy!$G$1,0)&gt;$H$5,$H$6,OFFSET('WYCENA UFK-TFI'!A483,roboczy!$G$1,$I$1)))</f>
        <v>206.01</v>
      </c>
    </row>
    <row r="484" spans="5:12" ht="12.75">
      <c r="E484" s="1"/>
      <c r="F484" s="10"/>
      <c r="K484" s="1">
        <f ca="1">IF(OFFSET('WYCENA UFK-TFI'!A484,roboczy!$G$1,0)=0,$H$2,IF(OFFSET('WYCENA UFK-TFI'!A484,roboczy!$G$1,0)&gt;$H$2,$H$2,OFFSET('WYCENA UFK-TFI'!A484,roboczy!$G$1,0)))</f>
        <v>42895</v>
      </c>
      <c r="L484">
        <f ca="1">IF(OFFSET('WYCENA UFK-TFI'!A484,roboczy!$G$1,0)=0,$H$6,IF(OFFSET('WYCENA UFK-TFI'!A484,roboczy!$G$1,0)&gt;$H$5,$H$6,OFFSET('WYCENA UFK-TFI'!A484,roboczy!$G$1,$I$1)))</f>
        <v>206.14</v>
      </c>
    </row>
    <row r="485" spans="5:12" ht="12.75">
      <c r="E485" s="1"/>
      <c r="F485" s="10"/>
      <c r="K485" s="1">
        <f ca="1">IF(OFFSET('WYCENA UFK-TFI'!A485,roboczy!$G$1,0)=0,$H$2,IF(OFFSET('WYCENA UFK-TFI'!A485,roboczy!$G$1,0)&gt;$H$2,$H$2,OFFSET('WYCENA UFK-TFI'!A485,roboczy!$G$1,0)))</f>
        <v>42898</v>
      </c>
      <c r="L485">
        <f ca="1">IF(OFFSET('WYCENA UFK-TFI'!A485,roboczy!$G$1,0)=0,$H$6,IF(OFFSET('WYCENA UFK-TFI'!A485,roboczy!$G$1,0)&gt;$H$5,$H$6,OFFSET('WYCENA UFK-TFI'!A485,roboczy!$G$1,$I$1)))</f>
        <v>206.34</v>
      </c>
    </row>
    <row r="486" spans="5:12" ht="12.75">
      <c r="E486" s="1"/>
      <c r="F486" s="10"/>
      <c r="K486" s="1">
        <f ca="1">IF(OFFSET('WYCENA UFK-TFI'!A486,roboczy!$G$1,0)=0,$H$2,IF(OFFSET('WYCENA UFK-TFI'!A486,roboczy!$G$1,0)&gt;$H$2,$H$2,OFFSET('WYCENA UFK-TFI'!A486,roboczy!$G$1,0)))</f>
        <v>42899</v>
      </c>
      <c r="L486">
        <f ca="1">IF(OFFSET('WYCENA UFK-TFI'!A486,roboczy!$G$1,0)=0,$H$6,IF(OFFSET('WYCENA UFK-TFI'!A486,roboczy!$G$1,0)&gt;$H$5,$H$6,OFFSET('WYCENA UFK-TFI'!A486,roboczy!$G$1,$I$1)))</f>
        <v>206.21</v>
      </c>
    </row>
    <row r="487" spans="5:12" ht="12.75">
      <c r="E487" s="1"/>
      <c r="F487" s="10"/>
      <c r="K487" s="1">
        <f ca="1">IF(OFFSET('WYCENA UFK-TFI'!A487,roboczy!$G$1,0)=0,$H$2,IF(OFFSET('WYCENA UFK-TFI'!A487,roboczy!$G$1,0)&gt;$H$2,$H$2,OFFSET('WYCENA UFK-TFI'!A487,roboczy!$G$1,0)))</f>
        <v>42900</v>
      </c>
      <c r="L487">
        <f ca="1">IF(OFFSET('WYCENA UFK-TFI'!A487,roboczy!$G$1,0)=0,$H$6,IF(OFFSET('WYCENA UFK-TFI'!A487,roboczy!$G$1,0)&gt;$H$5,$H$6,OFFSET('WYCENA UFK-TFI'!A487,roboczy!$G$1,$I$1)))</f>
        <v>206.64</v>
      </c>
    </row>
    <row r="488" spans="5:12" ht="12.75">
      <c r="E488" s="1"/>
      <c r="F488" s="10"/>
      <c r="K488" s="1">
        <f ca="1">IF(OFFSET('WYCENA UFK-TFI'!A488,roboczy!$G$1,0)=0,$H$2,IF(OFFSET('WYCENA UFK-TFI'!A488,roboczy!$G$1,0)&gt;$H$2,$H$2,OFFSET('WYCENA UFK-TFI'!A488,roboczy!$G$1,0)))</f>
        <v>42902</v>
      </c>
      <c r="L488">
        <f ca="1">IF(OFFSET('WYCENA UFK-TFI'!A488,roboczy!$G$1,0)=0,$H$6,IF(OFFSET('WYCENA UFK-TFI'!A488,roboczy!$G$1,0)&gt;$H$5,$H$6,OFFSET('WYCENA UFK-TFI'!A488,roboczy!$G$1,$I$1)))</f>
        <v>206.59</v>
      </c>
    </row>
    <row r="489" spans="5:12" ht="12.75">
      <c r="E489" s="1"/>
      <c r="F489" s="10"/>
      <c r="K489" s="1">
        <f ca="1">IF(OFFSET('WYCENA UFK-TFI'!A489,roboczy!$G$1,0)=0,$H$2,IF(OFFSET('WYCENA UFK-TFI'!A489,roboczy!$G$1,0)&gt;$H$2,$H$2,OFFSET('WYCENA UFK-TFI'!A489,roboczy!$G$1,0)))</f>
        <v>42902</v>
      </c>
      <c r="L489">
        <f ca="1">IF(OFFSET('WYCENA UFK-TFI'!A489,roboczy!$G$1,0)=0,$H$6,IF(OFFSET('WYCENA UFK-TFI'!A489,roboczy!$G$1,0)&gt;$H$5,$H$6,OFFSET('WYCENA UFK-TFI'!A489,roboczy!$G$1,$I$1)))</f>
        <v>206.59</v>
      </c>
    </row>
    <row r="490" spans="5:12" ht="12.75">
      <c r="E490" s="1"/>
      <c r="F490" s="10"/>
      <c r="K490" s="1">
        <f ca="1">IF(OFFSET('WYCENA UFK-TFI'!A490,roboczy!$G$1,0)=0,$H$2,IF(OFFSET('WYCENA UFK-TFI'!A490,roboczy!$G$1,0)&gt;$H$2,$H$2,OFFSET('WYCENA UFK-TFI'!A490,roboczy!$G$1,0)))</f>
        <v>42902</v>
      </c>
      <c r="L490">
        <f ca="1">IF(OFFSET('WYCENA UFK-TFI'!A490,roboczy!$G$1,0)=0,$H$6,IF(OFFSET('WYCENA UFK-TFI'!A490,roboczy!$G$1,0)&gt;$H$5,$H$6,OFFSET('WYCENA UFK-TFI'!A490,roboczy!$G$1,$I$1)))</f>
        <v>206.59</v>
      </c>
    </row>
    <row r="491" spans="5:12" ht="12.75">
      <c r="E491" s="1"/>
      <c r="F491" s="10"/>
      <c r="K491" s="1">
        <f ca="1">IF(OFFSET('WYCENA UFK-TFI'!A491,roboczy!$G$1,0)=0,$H$2,IF(OFFSET('WYCENA UFK-TFI'!A491,roboczy!$G$1,0)&gt;$H$2,$H$2,OFFSET('WYCENA UFK-TFI'!A491,roboczy!$G$1,0)))</f>
        <v>42902</v>
      </c>
      <c r="L491">
        <f ca="1">IF(OFFSET('WYCENA UFK-TFI'!A491,roboczy!$G$1,0)=0,$H$6,IF(OFFSET('WYCENA UFK-TFI'!A491,roboczy!$G$1,0)&gt;$H$5,$H$6,OFFSET('WYCENA UFK-TFI'!A491,roboczy!$G$1,$I$1)))</f>
        <v>206.59</v>
      </c>
    </row>
    <row r="492" spans="5:12" ht="12.75">
      <c r="E492" s="1"/>
      <c r="F492" s="10"/>
      <c r="K492" s="1">
        <f ca="1">IF(OFFSET('WYCENA UFK-TFI'!A492,roboczy!$G$1,0)=0,$H$2,IF(OFFSET('WYCENA UFK-TFI'!A492,roboczy!$G$1,0)&gt;$H$2,$H$2,OFFSET('WYCENA UFK-TFI'!A492,roboczy!$G$1,0)))</f>
        <v>42902</v>
      </c>
      <c r="L492">
        <f ca="1">IF(OFFSET('WYCENA UFK-TFI'!A492,roboczy!$G$1,0)=0,$H$6,IF(OFFSET('WYCENA UFK-TFI'!A492,roboczy!$G$1,0)&gt;$H$5,$H$6,OFFSET('WYCENA UFK-TFI'!A492,roboczy!$G$1,$I$1)))</f>
        <v>206.59</v>
      </c>
    </row>
    <row r="493" spans="5:12" ht="12.75">
      <c r="E493" s="1"/>
      <c r="F493" s="10"/>
      <c r="K493" s="1">
        <f ca="1">IF(OFFSET('WYCENA UFK-TFI'!A493,roboczy!$G$1,0)=0,$H$2,IF(OFFSET('WYCENA UFK-TFI'!A493,roboczy!$G$1,0)&gt;$H$2,$H$2,OFFSET('WYCENA UFK-TFI'!A493,roboczy!$G$1,0)))</f>
        <v>42902</v>
      </c>
      <c r="L493">
        <f ca="1">IF(OFFSET('WYCENA UFK-TFI'!A493,roboczy!$G$1,0)=0,$H$6,IF(OFFSET('WYCENA UFK-TFI'!A493,roboczy!$G$1,0)&gt;$H$5,$H$6,OFFSET('WYCENA UFK-TFI'!A493,roboczy!$G$1,$I$1)))</f>
        <v>206.59</v>
      </c>
    </row>
    <row r="494" spans="5:12" ht="12.75">
      <c r="E494" s="1"/>
      <c r="F494" s="10"/>
      <c r="K494" s="1">
        <f ca="1">IF(OFFSET('WYCENA UFK-TFI'!A494,roboczy!$G$1,0)=0,$H$2,IF(OFFSET('WYCENA UFK-TFI'!A494,roboczy!$G$1,0)&gt;$H$2,$H$2,OFFSET('WYCENA UFK-TFI'!A494,roboczy!$G$1,0)))</f>
        <v>42902</v>
      </c>
      <c r="L494">
        <f ca="1">IF(OFFSET('WYCENA UFK-TFI'!A494,roboczy!$G$1,0)=0,$H$6,IF(OFFSET('WYCENA UFK-TFI'!A494,roboczy!$G$1,0)&gt;$H$5,$H$6,OFFSET('WYCENA UFK-TFI'!A494,roboczy!$G$1,$I$1)))</f>
        <v>206.59</v>
      </c>
    </row>
    <row r="495" spans="5:12" ht="12.75">
      <c r="E495" s="1"/>
      <c r="F495" s="10"/>
      <c r="K495" s="1">
        <f ca="1">IF(OFFSET('WYCENA UFK-TFI'!A495,roboczy!$G$1,0)=0,$H$2,IF(OFFSET('WYCENA UFK-TFI'!A495,roboczy!$G$1,0)&gt;$H$2,$H$2,OFFSET('WYCENA UFK-TFI'!A495,roboczy!$G$1,0)))</f>
        <v>42902</v>
      </c>
      <c r="L495">
        <f ca="1">IF(OFFSET('WYCENA UFK-TFI'!A495,roboczy!$G$1,0)=0,$H$6,IF(OFFSET('WYCENA UFK-TFI'!A495,roboczy!$G$1,0)&gt;$H$5,$H$6,OFFSET('WYCENA UFK-TFI'!A495,roboczy!$G$1,$I$1)))</f>
        <v>206.59</v>
      </c>
    </row>
    <row r="496" spans="5:12" ht="12.75">
      <c r="E496" s="1"/>
      <c r="F496" s="10"/>
      <c r="K496" s="1">
        <f ca="1">IF(OFFSET('WYCENA UFK-TFI'!A496,roboczy!$G$1,0)=0,$H$2,IF(OFFSET('WYCENA UFK-TFI'!A496,roboczy!$G$1,0)&gt;$H$2,$H$2,OFFSET('WYCENA UFK-TFI'!A496,roboczy!$G$1,0)))</f>
        <v>42902</v>
      </c>
      <c r="L496">
        <f ca="1">IF(OFFSET('WYCENA UFK-TFI'!A496,roboczy!$G$1,0)=0,$H$6,IF(OFFSET('WYCENA UFK-TFI'!A496,roboczy!$G$1,0)&gt;$H$5,$H$6,OFFSET('WYCENA UFK-TFI'!A496,roboczy!$G$1,$I$1)))</f>
        <v>206.59</v>
      </c>
    </row>
    <row r="497" spans="5:12" ht="12.75">
      <c r="E497" s="1"/>
      <c r="F497" s="10"/>
      <c r="K497" s="1">
        <f ca="1">IF(OFFSET('WYCENA UFK-TFI'!A497,roboczy!$G$1,0)=0,$H$2,IF(OFFSET('WYCENA UFK-TFI'!A497,roboczy!$G$1,0)&gt;$H$2,$H$2,OFFSET('WYCENA UFK-TFI'!A497,roboczy!$G$1,0)))</f>
        <v>42902</v>
      </c>
      <c r="L497">
        <f ca="1">IF(OFFSET('WYCENA UFK-TFI'!A497,roboczy!$G$1,0)=0,$H$6,IF(OFFSET('WYCENA UFK-TFI'!A497,roboczy!$G$1,0)&gt;$H$5,$H$6,OFFSET('WYCENA UFK-TFI'!A497,roboczy!$G$1,$I$1)))</f>
        <v>206.59</v>
      </c>
    </row>
    <row r="498" spans="5:12" ht="12.75">
      <c r="E498" s="1"/>
      <c r="F498" s="10"/>
      <c r="K498" s="1">
        <f ca="1">IF(OFFSET('WYCENA UFK-TFI'!A498,roboczy!$G$1,0)=0,$H$2,IF(OFFSET('WYCENA UFK-TFI'!A498,roboczy!$G$1,0)&gt;$H$2,$H$2,OFFSET('WYCENA UFK-TFI'!A498,roboczy!$G$1,0)))</f>
        <v>42902</v>
      </c>
      <c r="L498">
        <f ca="1">IF(OFFSET('WYCENA UFK-TFI'!A498,roboczy!$G$1,0)=0,$H$6,IF(OFFSET('WYCENA UFK-TFI'!A498,roboczy!$G$1,0)&gt;$H$5,$H$6,OFFSET('WYCENA UFK-TFI'!A498,roboczy!$G$1,$I$1)))</f>
        <v>206.59</v>
      </c>
    </row>
    <row r="499" spans="5:12" ht="12.75">
      <c r="E499" s="1"/>
      <c r="F499" s="10"/>
      <c r="K499" s="1">
        <f ca="1">IF(OFFSET('WYCENA UFK-TFI'!A499,roboczy!$G$1,0)=0,$H$2,IF(OFFSET('WYCENA UFK-TFI'!A499,roboczy!$G$1,0)&gt;$H$2,$H$2,OFFSET('WYCENA UFK-TFI'!A499,roboczy!$G$1,0)))</f>
        <v>42902</v>
      </c>
      <c r="L499">
        <f ca="1">IF(OFFSET('WYCENA UFK-TFI'!A499,roboczy!$G$1,0)=0,$H$6,IF(OFFSET('WYCENA UFK-TFI'!A499,roboczy!$G$1,0)&gt;$H$5,$H$6,OFFSET('WYCENA UFK-TFI'!A499,roboczy!$G$1,$I$1)))</f>
        <v>206.59</v>
      </c>
    </row>
    <row r="500" spans="5:12" ht="12.75">
      <c r="E500" s="1"/>
      <c r="F500" s="10"/>
      <c r="K500" s="1">
        <f ca="1">IF(OFFSET('WYCENA UFK-TFI'!A500,roboczy!$G$1,0)=0,$H$2,IF(OFFSET('WYCENA UFK-TFI'!A500,roboczy!$G$1,0)&gt;$H$2,$H$2,OFFSET('WYCENA UFK-TFI'!A500,roboczy!$G$1,0)))</f>
        <v>42902</v>
      </c>
      <c r="L500">
        <f ca="1">IF(OFFSET('WYCENA UFK-TFI'!A500,roboczy!$G$1,0)=0,$H$6,IF(OFFSET('WYCENA UFK-TFI'!A500,roboczy!$G$1,0)&gt;$H$5,$H$6,OFFSET('WYCENA UFK-TFI'!A500,roboczy!$G$1,$I$1)))</f>
        <v>206.59</v>
      </c>
    </row>
    <row r="501" spans="5:12" ht="12.75">
      <c r="E501" s="1"/>
      <c r="F501" s="10"/>
      <c r="K501" s="1">
        <f ca="1">IF(OFFSET('WYCENA UFK-TFI'!A501,roboczy!$G$1,0)=0,$H$2,IF(OFFSET('WYCENA UFK-TFI'!A501,roboczy!$G$1,0)&gt;$H$2,$H$2,OFFSET('WYCENA UFK-TFI'!A501,roboczy!$G$1,0)))</f>
        <v>42902</v>
      </c>
      <c r="L501">
        <f ca="1">IF(OFFSET('WYCENA UFK-TFI'!A501,roboczy!$G$1,0)=0,$H$6,IF(OFFSET('WYCENA UFK-TFI'!A501,roboczy!$G$1,0)&gt;$H$5,$H$6,OFFSET('WYCENA UFK-TFI'!A501,roboczy!$G$1,$I$1)))</f>
        <v>206.59</v>
      </c>
    </row>
    <row r="502" spans="5:12" ht="12.75">
      <c r="E502" s="1"/>
      <c r="F502" s="10"/>
      <c r="K502" s="1">
        <f ca="1">IF(OFFSET('WYCENA UFK-TFI'!A502,roboczy!$G$1,0)=0,$H$2,IF(OFFSET('WYCENA UFK-TFI'!A502,roboczy!$G$1,0)&gt;$H$2,$H$2,OFFSET('WYCENA UFK-TFI'!A502,roboczy!$G$1,0)))</f>
        <v>42902</v>
      </c>
      <c r="L502">
        <f ca="1">IF(OFFSET('WYCENA UFK-TFI'!A502,roboczy!$G$1,0)=0,$H$6,IF(OFFSET('WYCENA UFK-TFI'!A502,roboczy!$G$1,0)&gt;$H$5,$H$6,OFFSET('WYCENA UFK-TFI'!A502,roboczy!$G$1,$I$1)))</f>
        <v>206.59</v>
      </c>
    </row>
    <row r="503" spans="5:12" ht="12.75">
      <c r="E503" s="1"/>
      <c r="F503" s="10"/>
      <c r="K503" s="1">
        <f ca="1">IF(OFFSET('WYCENA UFK-TFI'!A503,roboczy!$G$1,0)=0,$H$2,IF(OFFSET('WYCENA UFK-TFI'!A503,roboczy!$G$1,0)&gt;$H$2,$H$2,OFFSET('WYCENA UFK-TFI'!A503,roboczy!$G$1,0)))</f>
        <v>42902</v>
      </c>
      <c r="L503">
        <f ca="1">IF(OFFSET('WYCENA UFK-TFI'!A503,roboczy!$G$1,0)=0,$H$6,IF(OFFSET('WYCENA UFK-TFI'!A503,roboczy!$G$1,0)&gt;$H$5,$H$6,OFFSET('WYCENA UFK-TFI'!A503,roboczy!$G$1,$I$1)))</f>
        <v>206.59</v>
      </c>
    </row>
    <row r="504" spans="5:12" ht="12.75">
      <c r="E504" s="1"/>
      <c r="F504" s="10"/>
      <c r="K504" s="1">
        <f ca="1">IF(OFFSET('WYCENA UFK-TFI'!A504,roboczy!$G$1,0)=0,$H$2,IF(OFFSET('WYCENA UFK-TFI'!A504,roboczy!$G$1,0)&gt;$H$2,$H$2,OFFSET('WYCENA UFK-TFI'!A504,roboczy!$G$1,0)))</f>
        <v>42902</v>
      </c>
      <c r="L504">
        <f ca="1">IF(OFFSET('WYCENA UFK-TFI'!A504,roboczy!$G$1,0)=0,$H$6,IF(OFFSET('WYCENA UFK-TFI'!A504,roboczy!$G$1,0)&gt;$H$5,$H$6,OFFSET('WYCENA UFK-TFI'!A504,roboczy!$G$1,$I$1)))</f>
        <v>206.59</v>
      </c>
    </row>
    <row r="505" spans="5:12" ht="12.75">
      <c r="E505" s="1"/>
      <c r="F505" s="10"/>
      <c r="K505" s="1">
        <f ca="1">IF(OFFSET('WYCENA UFK-TFI'!A505,roboczy!$G$1,0)=0,$H$2,IF(OFFSET('WYCENA UFK-TFI'!A505,roboczy!$G$1,0)&gt;$H$2,$H$2,OFFSET('WYCENA UFK-TFI'!A505,roboczy!$G$1,0)))</f>
        <v>42902</v>
      </c>
      <c r="L505">
        <f ca="1">IF(OFFSET('WYCENA UFK-TFI'!A505,roboczy!$G$1,0)=0,$H$6,IF(OFFSET('WYCENA UFK-TFI'!A505,roboczy!$G$1,0)&gt;$H$5,$H$6,OFFSET('WYCENA UFK-TFI'!A505,roboczy!$G$1,$I$1)))</f>
        <v>206.59</v>
      </c>
    </row>
    <row r="506" spans="5:12" ht="12.75">
      <c r="E506" s="1"/>
      <c r="F506" s="10"/>
      <c r="K506" s="1">
        <f ca="1">IF(OFFSET('WYCENA UFK-TFI'!A506,roboczy!$G$1,0)=0,$H$2,IF(OFFSET('WYCENA UFK-TFI'!A506,roboczy!$G$1,0)&gt;$H$2,$H$2,OFFSET('WYCENA UFK-TFI'!A506,roboczy!$G$1,0)))</f>
        <v>42902</v>
      </c>
      <c r="L506">
        <f ca="1">IF(OFFSET('WYCENA UFK-TFI'!A506,roboczy!$G$1,0)=0,$H$6,IF(OFFSET('WYCENA UFK-TFI'!A506,roboczy!$G$1,0)&gt;$H$5,$H$6,OFFSET('WYCENA UFK-TFI'!A506,roboczy!$G$1,$I$1)))</f>
        <v>206.59</v>
      </c>
    </row>
    <row r="507" spans="5:12" ht="12.75">
      <c r="E507" s="1"/>
      <c r="F507" s="10"/>
      <c r="K507" s="1">
        <f ca="1">IF(OFFSET('WYCENA UFK-TFI'!A507,roboczy!$G$1,0)=0,$H$2,IF(OFFSET('WYCENA UFK-TFI'!A507,roboczy!$G$1,0)&gt;$H$2,$H$2,OFFSET('WYCENA UFK-TFI'!A507,roboczy!$G$1,0)))</f>
        <v>42902</v>
      </c>
      <c r="L507">
        <f ca="1">IF(OFFSET('WYCENA UFK-TFI'!A507,roboczy!$G$1,0)=0,$H$6,IF(OFFSET('WYCENA UFK-TFI'!A507,roboczy!$G$1,0)&gt;$H$5,$H$6,OFFSET('WYCENA UFK-TFI'!A507,roboczy!$G$1,$I$1)))</f>
        <v>206.59</v>
      </c>
    </row>
    <row r="508" spans="5:12" ht="12.75">
      <c r="E508" s="1"/>
      <c r="F508" s="10"/>
      <c r="K508" s="1">
        <f ca="1">IF(OFFSET('WYCENA UFK-TFI'!A508,roboczy!$G$1,0)=0,$H$2,IF(OFFSET('WYCENA UFK-TFI'!A508,roboczy!$G$1,0)&gt;$H$2,$H$2,OFFSET('WYCENA UFK-TFI'!A508,roboczy!$G$1,0)))</f>
        <v>42902</v>
      </c>
      <c r="L508">
        <f ca="1">IF(OFFSET('WYCENA UFK-TFI'!A508,roboczy!$G$1,0)=0,$H$6,IF(OFFSET('WYCENA UFK-TFI'!A508,roboczy!$G$1,0)&gt;$H$5,$H$6,OFFSET('WYCENA UFK-TFI'!A508,roboczy!$G$1,$I$1)))</f>
        <v>206.59</v>
      </c>
    </row>
    <row r="509" spans="5:12" ht="12.75">
      <c r="E509" s="1"/>
      <c r="F509" s="10"/>
      <c r="K509" s="1">
        <f ca="1">IF(OFFSET('WYCENA UFK-TFI'!A509,roboczy!$G$1,0)=0,$H$2,IF(OFFSET('WYCENA UFK-TFI'!A509,roboczy!$G$1,0)&gt;$H$2,$H$2,OFFSET('WYCENA UFK-TFI'!A509,roboczy!$G$1,0)))</f>
        <v>42902</v>
      </c>
      <c r="L509">
        <f ca="1">IF(OFFSET('WYCENA UFK-TFI'!A509,roboczy!$G$1,0)=0,$H$6,IF(OFFSET('WYCENA UFK-TFI'!A509,roboczy!$G$1,0)&gt;$H$5,$H$6,OFFSET('WYCENA UFK-TFI'!A509,roboczy!$G$1,$I$1)))</f>
        <v>206.59</v>
      </c>
    </row>
    <row r="510" spans="5:12" ht="12.75">
      <c r="E510" s="1"/>
      <c r="F510" s="10"/>
      <c r="K510" s="1">
        <f ca="1">IF(OFFSET('WYCENA UFK-TFI'!A510,roboczy!$G$1,0)=0,$H$2,IF(OFFSET('WYCENA UFK-TFI'!A510,roboczy!$G$1,0)&gt;$H$2,$H$2,OFFSET('WYCENA UFK-TFI'!A510,roboczy!$G$1,0)))</f>
        <v>42902</v>
      </c>
      <c r="L510">
        <f ca="1">IF(OFFSET('WYCENA UFK-TFI'!A510,roboczy!$G$1,0)=0,$H$6,IF(OFFSET('WYCENA UFK-TFI'!A510,roboczy!$G$1,0)&gt;$H$5,$H$6,OFFSET('WYCENA UFK-TFI'!A510,roboczy!$G$1,$I$1)))</f>
        <v>206.59</v>
      </c>
    </row>
    <row r="511" spans="5:12" ht="12.75">
      <c r="E511" s="1"/>
      <c r="F511" s="10"/>
      <c r="K511" s="1">
        <f ca="1">IF(OFFSET('WYCENA UFK-TFI'!A511,roboczy!$G$1,0)=0,$H$2,IF(OFFSET('WYCENA UFK-TFI'!A511,roboczy!$G$1,0)&gt;$H$2,$H$2,OFFSET('WYCENA UFK-TFI'!A511,roboczy!$G$1,0)))</f>
        <v>42902</v>
      </c>
      <c r="L511">
        <f ca="1">IF(OFFSET('WYCENA UFK-TFI'!A511,roboczy!$G$1,0)=0,$H$6,IF(OFFSET('WYCENA UFK-TFI'!A511,roboczy!$G$1,0)&gt;$H$5,$H$6,OFFSET('WYCENA UFK-TFI'!A511,roboczy!$G$1,$I$1)))</f>
        <v>206.59</v>
      </c>
    </row>
    <row r="512" spans="5:12" ht="12.75">
      <c r="E512" s="1"/>
      <c r="F512" s="10"/>
      <c r="K512" s="1">
        <f ca="1">IF(OFFSET('WYCENA UFK-TFI'!A512,roboczy!$G$1,0)=0,$H$2,IF(OFFSET('WYCENA UFK-TFI'!A512,roboczy!$G$1,0)&gt;$H$2,$H$2,OFFSET('WYCENA UFK-TFI'!A512,roboczy!$G$1,0)))</f>
        <v>42902</v>
      </c>
      <c r="L512">
        <f ca="1">IF(OFFSET('WYCENA UFK-TFI'!A512,roboczy!$G$1,0)=0,$H$6,IF(OFFSET('WYCENA UFK-TFI'!A512,roboczy!$G$1,0)&gt;$H$5,$H$6,OFFSET('WYCENA UFK-TFI'!A512,roboczy!$G$1,$I$1)))</f>
        <v>206.59</v>
      </c>
    </row>
    <row r="513" spans="5:12" ht="12.75">
      <c r="E513" s="1"/>
      <c r="F513" s="10"/>
      <c r="K513" s="1">
        <f ca="1">IF(OFFSET('WYCENA UFK-TFI'!A513,roboczy!$G$1,0)=0,$H$2,IF(OFFSET('WYCENA UFK-TFI'!A513,roboczy!$G$1,0)&gt;$H$2,$H$2,OFFSET('WYCENA UFK-TFI'!A513,roboczy!$G$1,0)))</f>
        <v>42902</v>
      </c>
      <c r="L513">
        <f ca="1">IF(OFFSET('WYCENA UFK-TFI'!A513,roboczy!$G$1,0)=0,$H$6,IF(OFFSET('WYCENA UFK-TFI'!A513,roboczy!$G$1,0)&gt;$H$5,$H$6,OFFSET('WYCENA UFK-TFI'!A513,roboczy!$G$1,$I$1)))</f>
        <v>206.59</v>
      </c>
    </row>
    <row r="514" spans="5:12" ht="12.75">
      <c r="E514" s="1"/>
      <c r="F514" s="10"/>
      <c r="K514" s="1">
        <f ca="1">IF(OFFSET('WYCENA UFK-TFI'!A514,roboczy!$G$1,0)=0,$H$2,IF(OFFSET('WYCENA UFK-TFI'!A514,roboczy!$G$1,0)&gt;$H$2,$H$2,OFFSET('WYCENA UFK-TFI'!A514,roboczy!$G$1,0)))</f>
        <v>42902</v>
      </c>
      <c r="L514">
        <f ca="1">IF(OFFSET('WYCENA UFK-TFI'!A514,roboczy!$G$1,0)=0,$H$6,IF(OFFSET('WYCENA UFK-TFI'!A514,roboczy!$G$1,0)&gt;$H$5,$H$6,OFFSET('WYCENA UFK-TFI'!A514,roboczy!$G$1,$I$1)))</f>
        <v>206.59</v>
      </c>
    </row>
    <row r="515" spans="5:12" ht="12.75">
      <c r="E515" s="1"/>
      <c r="F515" s="10"/>
      <c r="K515" s="1">
        <f ca="1">IF(OFFSET('WYCENA UFK-TFI'!A515,roboczy!$G$1,0)=0,$H$2,IF(OFFSET('WYCENA UFK-TFI'!A515,roboczy!$G$1,0)&gt;$H$2,$H$2,OFFSET('WYCENA UFK-TFI'!A515,roboczy!$G$1,0)))</f>
        <v>42902</v>
      </c>
      <c r="L515">
        <f ca="1">IF(OFFSET('WYCENA UFK-TFI'!A515,roboczy!$G$1,0)=0,$H$6,IF(OFFSET('WYCENA UFK-TFI'!A515,roboczy!$G$1,0)&gt;$H$5,$H$6,OFFSET('WYCENA UFK-TFI'!A515,roboczy!$G$1,$I$1)))</f>
        <v>206.59</v>
      </c>
    </row>
    <row r="516" spans="5:12" ht="12.75">
      <c r="E516" s="1"/>
      <c r="F516" s="10"/>
      <c r="K516" s="1">
        <f ca="1">IF(OFFSET('WYCENA UFK-TFI'!A516,roboczy!$G$1,0)=0,$H$2,IF(OFFSET('WYCENA UFK-TFI'!A516,roboczy!$G$1,0)&gt;$H$2,$H$2,OFFSET('WYCENA UFK-TFI'!A516,roboczy!$G$1,0)))</f>
        <v>42902</v>
      </c>
      <c r="L516">
        <f ca="1">IF(OFFSET('WYCENA UFK-TFI'!A516,roboczy!$G$1,0)=0,$H$6,IF(OFFSET('WYCENA UFK-TFI'!A516,roboczy!$G$1,0)&gt;$H$5,$H$6,OFFSET('WYCENA UFK-TFI'!A516,roboczy!$G$1,$I$1)))</f>
        <v>206.59</v>
      </c>
    </row>
    <row r="517" spans="5:12" ht="12.75">
      <c r="E517" s="1"/>
      <c r="F517" s="10"/>
      <c r="K517" s="1">
        <f ca="1">IF(OFFSET('WYCENA UFK-TFI'!A517,roboczy!$G$1,0)=0,$H$2,IF(OFFSET('WYCENA UFK-TFI'!A517,roboczy!$G$1,0)&gt;$H$2,$H$2,OFFSET('WYCENA UFK-TFI'!A517,roboczy!$G$1,0)))</f>
        <v>42902</v>
      </c>
      <c r="L517">
        <f ca="1">IF(OFFSET('WYCENA UFK-TFI'!A517,roboczy!$G$1,0)=0,$H$6,IF(OFFSET('WYCENA UFK-TFI'!A517,roboczy!$G$1,0)&gt;$H$5,$H$6,OFFSET('WYCENA UFK-TFI'!A517,roboczy!$G$1,$I$1)))</f>
        <v>206.59</v>
      </c>
    </row>
    <row r="518" spans="5:12" ht="12.75">
      <c r="E518" s="1"/>
      <c r="F518" s="10"/>
      <c r="K518" s="1">
        <f ca="1">IF(OFFSET('WYCENA UFK-TFI'!A518,roboczy!$G$1,0)=0,$H$2,IF(OFFSET('WYCENA UFK-TFI'!A518,roboczy!$G$1,0)&gt;$H$2,$H$2,OFFSET('WYCENA UFK-TFI'!A518,roboczy!$G$1,0)))</f>
        <v>42902</v>
      </c>
      <c r="L518">
        <f ca="1">IF(OFFSET('WYCENA UFK-TFI'!A518,roboczy!$G$1,0)=0,$H$6,IF(OFFSET('WYCENA UFK-TFI'!A518,roboczy!$G$1,0)&gt;$H$5,$H$6,OFFSET('WYCENA UFK-TFI'!A518,roboczy!$G$1,$I$1)))</f>
        <v>206.59</v>
      </c>
    </row>
    <row r="519" spans="5:12" ht="12.75">
      <c r="E519" s="1"/>
      <c r="F519" s="10"/>
      <c r="K519" s="1">
        <f ca="1">IF(OFFSET('WYCENA UFK-TFI'!A519,roboczy!$G$1,0)=0,$H$2,IF(OFFSET('WYCENA UFK-TFI'!A519,roboczy!$G$1,0)&gt;$H$2,$H$2,OFFSET('WYCENA UFK-TFI'!A519,roboczy!$G$1,0)))</f>
        <v>42902</v>
      </c>
      <c r="L519">
        <f ca="1">IF(OFFSET('WYCENA UFK-TFI'!A519,roboczy!$G$1,0)=0,$H$6,IF(OFFSET('WYCENA UFK-TFI'!A519,roboczy!$G$1,0)&gt;$H$5,$H$6,OFFSET('WYCENA UFK-TFI'!A519,roboczy!$G$1,$I$1)))</f>
        <v>206.59</v>
      </c>
    </row>
    <row r="520" spans="5:12" ht="12.75">
      <c r="E520" s="1"/>
      <c r="F520" s="10"/>
      <c r="K520" s="1">
        <f ca="1">IF(OFFSET('WYCENA UFK-TFI'!A520,roboczy!$G$1,0)=0,$H$2,IF(OFFSET('WYCENA UFK-TFI'!A520,roboczy!$G$1,0)&gt;$H$2,$H$2,OFFSET('WYCENA UFK-TFI'!A520,roboczy!$G$1,0)))</f>
        <v>42902</v>
      </c>
      <c r="L520">
        <f ca="1">IF(OFFSET('WYCENA UFK-TFI'!A520,roboczy!$G$1,0)=0,$H$6,IF(OFFSET('WYCENA UFK-TFI'!A520,roboczy!$G$1,0)&gt;$H$5,$H$6,OFFSET('WYCENA UFK-TFI'!A520,roboczy!$G$1,$I$1)))</f>
        <v>206.59</v>
      </c>
    </row>
    <row r="521" spans="5:12" ht="12.75">
      <c r="E521" s="1"/>
      <c r="F521" s="10"/>
      <c r="K521" s="1">
        <f ca="1">IF(OFFSET('WYCENA UFK-TFI'!A521,roboczy!$G$1,0)=0,$H$2,IF(OFFSET('WYCENA UFK-TFI'!A521,roboczy!$G$1,0)&gt;$H$2,$H$2,OFFSET('WYCENA UFK-TFI'!A521,roboczy!$G$1,0)))</f>
        <v>42902</v>
      </c>
      <c r="L521">
        <f ca="1">IF(OFFSET('WYCENA UFK-TFI'!A521,roboczy!$G$1,0)=0,$H$6,IF(OFFSET('WYCENA UFK-TFI'!A521,roboczy!$G$1,0)&gt;$H$5,$H$6,OFFSET('WYCENA UFK-TFI'!A521,roboczy!$G$1,$I$1)))</f>
        <v>206.59</v>
      </c>
    </row>
    <row r="522" spans="5:12" ht="12.75">
      <c r="E522" s="1"/>
      <c r="F522" s="10"/>
      <c r="K522" s="1">
        <f ca="1">IF(OFFSET('WYCENA UFK-TFI'!A522,roboczy!$G$1,0)=0,$H$2,IF(OFFSET('WYCENA UFK-TFI'!A522,roboczy!$G$1,0)&gt;$H$2,$H$2,OFFSET('WYCENA UFK-TFI'!A522,roboczy!$G$1,0)))</f>
        <v>42902</v>
      </c>
      <c r="L522">
        <f ca="1">IF(OFFSET('WYCENA UFK-TFI'!A522,roboczy!$G$1,0)=0,$H$6,IF(OFFSET('WYCENA UFK-TFI'!A522,roboczy!$G$1,0)&gt;$H$5,$H$6,OFFSET('WYCENA UFK-TFI'!A522,roboczy!$G$1,$I$1)))</f>
        <v>206.59</v>
      </c>
    </row>
    <row r="523" spans="5:12" ht="12.75">
      <c r="E523" s="1"/>
      <c r="F523" s="10"/>
      <c r="K523" s="1">
        <f ca="1">IF(OFFSET('WYCENA UFK-TFI'!A523,roboczy!$G$1,0)=0,$H$2,IF(OFFSET('WYCENA UFK-TFI'!A523,roboczy!$G$1,0)&gt;$H$2,$H$2,OFFSET('WYCENA UFK-TFI'!A523,roboczy!$G$1,0)))</f>
        <v>42902</v>
      </c>
      <c r="L523">
        <f ca="1">IF(OFFSET('WYCENA UFK-TFI'!A523,roboczy!$G$1,0)=0,$H$6,IF(OFFSET('WYCENA UFK-TFI'!A523,roboczy!$G$1,0)&gt;$H$5,$H$6,OFFSET('WYCENA UFK-TFI'!A523,roboczy!$G$1,$I$1)))</f>
        <v>206.59</v>
      </c>
    </row>
    <row r="524" spans="5:12" ht="12.75">
      <c r="E524" s="1"/>
      <c r="F524" s="10"/>
      <c r="K524" s="1">
        <f ca="1">IF(OFFSET('WYCENA UFK-TFI'!A524,roboczy!$G$1,0)=0,$H$2,IF(OFFSET('WYCENA UFK-TFI'!A524,roboczy!$G$1,0)&gt;$H$2,$H$2,OFFSET('WYCENA UFK-TFI'!A524,roboczy!$G$1,0)))</f>
        <v>42902</v>
      </c>
      <c r="L524">
        <f ca="1">IF(OFFSET('WYCENA UFK-TFI'!A524,roboczy!$G$1,0)=0,$H$6,IF(OFFSET('WYCENA UFK-TFI'!A524,roboczy!$G$1,0)&gt;$H$5,$H$6,OFFSET('WYCENA UFK-TFI'!A524,roboczy!$G$1,$I$1)))</f>
        <v>206.59</v>
      </c>
    </row>
    <row r="525" spans="5:12" ht="12.75">
      <c r="E525" s="1"/>
      <c r="F525" s="10"/>
      <c r="K525" s="1">
        <f ca="1">IF(OFFSET('WYCENA UFK-TFI'!A525,roboczy!$G$1,0)=0,$H$2,IF(OFFSET('WYCENA UFK-TFI'!A525,roboczy!$G$1,0)&gt;$H$2,$H$2,OFFSET('WYCENA UFK-TFI'!A525,roboczy!$G$1,0)))</f>
        <v>42902</v>
      </c>
      <c r="L525">
        <f ca="1">IF(OFFSET('WYCENA UFK-TFI'!A525,roboczy!$G$1,0)=0,$H$6,IF(OFFSET('WYCENA UFK-TFI'!A525,roboczy!$G$1,0)&gt;$H$5,$H$6,OFFSET('WYCENA UFK-TFI'!A525,roboczy!$G$1,$I$1)))</f>
        <v>206.59</v>
      </c>
    </row>
    <row r="526" spans="5:12" ht="12.75">
      <c r="E526" s="1"/>
      <c r="F526" s="10"/>
      <c r="K526" s="1">
        <f ca="1">IF(OFFSET('WYCENA UFK-TFI'!A526,roboczy!$G$1,0)=0,$H$2,IF(OFFSET('WYCENA UFK-TFI'!A526,roboczy!$G$1,0)&gt;$H$2,$H$2,OFFSET('WYCENA UFK-TFI'!A526,roboczy!$G$1,0)))</f>
        <v>42902</v>
      </c>
      <c r="L526">
        <f ca="1">IF(OFFSET('WYCENA UFK-TFI'!A526,roboczy!$G$1,0)=0,$H$6,IF(OFFSET('WYCENA UFK-TFI'!A526,roboczy!$G$1,0)&gt;$H$5,$H$6,OFFSET('WYCENA UFK-TFI'!A526,roboczy!$G$1,$I$1)))</f>
        <v>206.59</v>
      </c>
    </row>
    <row r="527" spans="5:12" ht="12.75">
      <c r="E527" s="1"/>
      <c r="F527" s="10"/>
      <c r="K527" s="1">
        <f ca="1">IF(OFFSET('WYCENA UFK-TFI'!A527,roboczy!$G$1,0)=0,$H$2,IF(OFFSET('WYCENA UFK-TFI'!A527,roboczy!$G$1,0)&gt;$H$2,$H$2,OFFSET('WYCENA UFK-TFI'!A527,roboczy!$G$1,0)))</f>
        <v>42902</v>
      </c>
      <c r="L527">
        <f ca="1">IF(OFFSET('WYCENA UFK-TFI'!A527,roboczy!$G$1,0)=0,$H$6,IF(OFFSET('WYCENA UFK-TFI'!A527,roboczy!$G$1,0)&gt;$H$5,$H$6,OFFSET('WYCENA UFK-TFI'!A527,roboczy!$G$1,$I$1)))</f>
        <v>206.59</v>
      </c>
    </row>
    <row r="528" spans="5:12" ht="12.75">
      <c r="E528" s="1"/>
      <c r="F528" s="10"/>
      <c r="K528" s="1">
        <f ca="1">IF(OFFSET('WYCENA UFK-TFI'!A528,roboczy!$G$1,0)=0,$H$2,IF(OFFSET('WYCENA UFK-TFI'!A528,roboczy!$G$1,0)&gt;$H$2,$H$2,OFFSET('WYCENA UFK-TFI'!A528,roboczy!$G$1,0)))</f>
        <v>42902</v>
      </c>
      <c r="L528">
        <f ca="1">IF(OFFSET('WYCENA UFK-TFI'!A528,roboczy!$G$1,0)=0,$H$6,IF(OFFSET('WYCENA UFK-TFI'!A528,roboczy!$G$1,0)&gt;$H$5,$H$6,OFFSET('WYCENA UFK-TFI'!A528,roboczy!$G$1,$I$1)))</f>
        <v>206.59</v>
      </c>
    </row>
    <row r="529" spans="5:12" ht="12.75">
      <c r="E529" s="1"/>
      <c r="F529" s="10"/>
      <c r="K529" s="1">
        <f ca="1">IF(OFFSET('WYCENA UFK-TFI'!A529,roboczy!$G$1,0)=0,$H$2,IF(OFFSET('WYCENA UFK-TFI'!A529,roboczy!$G$1,0)&gt;$H$2,$H$2,OFFSET('WYCENA UFK-TFI'!A529,roboczy!$G$1,0)))</f>
        <v>42902</v>
      </c>
      <c r="L529">
        <f ca="1">IF(OFFSET('WYCENA UFK-TFI'!A529,roboczy!$G$1,0)=0,$H$6,IF(OFFSET('WYCENA UFK-TFI'!A529,roboczy!$G$1,0)&gt;$H$5,$H$6,OFFSET('WYCENA UFK-TFI'!A529,roboczy!$G$1,$I$1)))</f>
        <v>206.59</v>
      </c>
    </row>
    <row r="530" spans="5:12" ht="12.75">
      <c r="E530" s="1"/>
      <c r="F530" s="10"/>
      <c r="K530" s="1">
        <f ca="1">IF(OFFSET('WYCENA UFK-TFI'!A530,roboczy!$G$1,0)=0,$H$2,IF(OFFSET('WYCENA UFK-TFI'!A530,roboczy!$G$1,0)&gt;$H$2,$H$2,OFFSET('WYCENA UFK-TFI'!A530,roboczy!$G$1,0)))</f>
        <v>42902</v>
      </c>
      <c r="L530">
        <f ca="1">IF(OFFSET('WYCENA UFK-TFI'!A530,roboczy!$G$1,0)=0,$H$6,IF(OFFSET('WYCENA UFK-TFI'!A530,roboczy!$G$1,0)&gt;$H$5,$H$6,OFFSET('WYCENA UFK-TFI'!A530,roboczy!$G$1,$I$1)))</f>
        <v>206.59</v>
      </c>
    </row>
    <row r="531" spans="5:12" ht="12.75">
      <c r="E531" s="1"/>
      <c r="F531" s="10"/>
      <c r="K531" s="1">
        <f ca="1">IF(OFFSET('WYCENA UFK-TFI'!A531,roboczy!$G$1,0)=0,$H$2,IF(OFFSET('WYCENA UFK-TFI'!A531,roboczy!$G$1,0)&gt;$H$2,$H$2,OFFSET('WYCENA UFK-TFI'!A531,roboczy!$G$1,0)))</f>
        <v>42902</v>
      </c>
      <c r="L531">
        <f ca="1">IF(OFFSET('WYCENA UFK-TFI'!A531,roboczy!$G$1,0)=0,$H$6,IF(OFFSET('WYCENA UFK-TFI'!A531,roboczy!$G$1,0)&gt;$H$5,$H$6,OFFSET('WYCENA UFK-TFI'!A531,roboczy!$G$1,$I$1)))</f>
        <v>206.59</v>
      </c>
    </row>
    <row r="532" spans="5:12" ht="12.75">
      <c r="E532" s="1"/>
      <c r="F532" s="10"/>
      <c r="K532" s="1">
        <f ca="1">IF(OFFSET('WYCENA UFK-TFI'!A532,roboczy!$G$1,0)=0,$H$2,IF(OFFSET('WYCENA UFK-TFI'!A532,roboczy!$G$1,0)&gt;$H$2,$H$2,OFFSET('WYCENA UFK-TFI'!A532,roboczy!$G$1,0)))</f>
        <v>42902</v>
      </c>
      <c r="L532">
        <f ca="1">IF(OFFSET('WYCENA UFK-TFI'!A532,roboczy!$G$1,0)=0,$H$6,IF(OFFSET('WYCENA UFK-TFI'!A532,roboczy!$G$1,0)&gt;$H$5,$H$6,OFFSET('WYCENA UFK-TFI'!A532,roboczy!$G$1,$I$1)))</f>
        <v>206.59</v>
      </c>
    </row>
    <row r="533" spans="5:12" ht="12.75">
      <c r="E533" s="1"/>
      <c r="F533" s="10"/>
      <c r="K533" s="1">
        <f ca="1">IF(OFFSET('WYCENA UFK-TFI'!A533,roboczy!$G$1,0)=0,$H$2,IF(OFFSET('WYCENA UFK-TFI'!A533,roboczy!$G$1,0)&gt;$H$2,$H$2,OFFSET('WYCENA UFK-TFI'!A533,roboczy!$G$1,0)))</f>
        <v>42902</v>
      </c>
      <c r="L533">
        <f ca="1">IF(OFFSET('WYCENA UFK-TFI'!A533,roboczy!$G$1,0)=0,$H$6,IF(OFFSET('WYCENA UFK-TFI'!A533,roboczy!$G$1,0)&gt;$H$5,$H$6,OFFSET('WYCENA UFK-TFI'!A533,roboczy!$G$1,$I$1)))</f>
        <v>206.59</v>
      </c>
    </row>
    <row r="534" spans="5:12" ht="12.75">
      <c r="E534" s="1"/>
      <c r="F534" s="10"/>
      <c r="K534" s="1">
        <f ca="1">IF(OFFSET('WYCENA UFK-TFI'!A534,roboczy!$G$1,0)=0,$H$2,IF(OFFSET('WYCENA UFK-TFI'!A534,roboczy!$G$1,0)&gt;$H$2,$H$2,OFFSET('WYCENA UFK-TFI'!A534,roboczy!$G$1,0)))</f>
        <v>42902</v>
      </c>
      <c r="L534">
        <f ca="1">IF(OFFSET('WYCENA UFK-TFI'!A534,roboczy!$G$1,0)=0,$H$6,IF(OFFSET('WYCENA UFK-TFI'!A534,roboczy!$G$1,0)&gt;$H$5,$H$6,OFFSET('WYCENA UFK-TFI'!A534,roboczy!$G$1,$I$1)))</f>
        <v>206.59</v>
      </c>
    </row>
    <row r="535" spans="5:12" ht="12.75">
      <c r="E535" s="1"/>
      <c r="F535" s="10"/>
      <c r="K535" s="1">
        <f ca="1">IF(OFFSET('WYCENA UFK-TFI'!A535,roboczy!$G$1,0)=0,$H$2,IF(OFFSET('WYCENA UFK-TFI'!A535,roboczy!$G$1,0)&gt;$H$2,$H$2,OFFSET('WYCENA UFK-TFI'!A535,roboczy!$G$1,0)))</f>
        <v>42902</v>
      </c>
      <c r="L535">
        <f ca="1">IF(OFFSET('WYCENA UFK-TFI'!A535,roboczy!$G$1,0)=0,$H$6,IF(OFFSET('WYCENA UFK-TFI'!A535,roboczy!$G$1,0)&gt;$H$5,$H$6,OFFSET('WYCENA UFK-TFI'!A535,roboczy!$G$1,$I$1)))</f>
        <v>206.59</v>
      </c>
    </row>
    <row r="536" spans="5:12" ht="12.75">
      <c r="E536" s="1"/>
      <c r="F536" s="10"/>
      <c r="K536" s="1">
        <f ca="1">IF(OFFSET('WYCENA UFK-TFI'!A536,roboczy!$G$1,0)=0,$H$2,IF(OFFSET('WYCENA UFK-TFI'!A536,roboczy!$G$1,0)&gt;$H$2,$H$2,OFFSET('WYCENA UFK-TFI'!A536,roboczy!$G$1,0)))</f>
        <v>42902</v>
      </c>
      <c r="L536">
        <f ca="1">IF(OFFSET('WYCENA UFK-TFI'!A536,roboczy!$G$1,0)=0,$H$6,IF(OFFSET('WYCENA UFK-TFI'!A536,roboczy!$G$1,0)&gt;$H$5,$H$6,OFFSET('WYCENA UFK-TFI'!A536,roboczy!$G$1,$I$1)))</f>
        <v>206.59</v>
      </c>
    </row>
    <row r="537" spans="5:12" ht="12.75">
      <c r="E537" s="1"/>
      <c r="F537" s="10"/>
      <c r="K537" s="1">
        <f ca="1">IF(OFFSET('WYCENA UFK-TFI'!A537,roboczy!$G$1,0)=0,$H$2,IF(OFFSET('WYCENA UFK-TFI'!A537,roboczy!$G$1,0)&gt;$H$2,$H$2,OFFSET('WYCENA UFK-TFI'!A537,roboczy!$G$1,0)))</f>
        <v>42902</v>
      </c>
      <c r="L537">
        <f ca="1">IF(OFFSET('WYCENA UFK-TFI'!A537,roboczy!$G$1,0)=0,$H$6,IF(OFFSET('WYCENA UFK-TFI'!A537,roboczy!$G$1,0)&gt;$H$5,$H$6,OFFSET('WYCENA UFK-TFI'!A537,roboczy!$G$1,$I$1)))</f>
        <v>206.59</v>
      </c>
    </row>
    <row r="538" spans="5:12" ht="12.75">
      <c r="E538" s="1"/>
      <c r="F538" s="10"/>
      <c r="K538" s="1">
        <f ca="1">IF(OFFSET('WYCENA UFK-TFI'!A538,roboczy!$G$1,0)=0,$H$2,IF(OFFSET('WYCENA UFK-TFI'!A538,roboczy!$G$1,0)&gt;$H$2,$H$2,OFFSET('WYCENA UFK-TFI'!A538,roboczy!$G$1,0)))</f>
        <v>42902</v>
      </c>
      <c r="L538">
        <f ca="1">IF(OFFSET('WYCENA UFK-TFI'!A538,roboczy!$G$1,0)=0,$H$6,IF(OFFSET('WYCENA UFK-TFI'!A538,roboczy!$G$1,0)&gt;$H$5,$H$6,OFFSET('WYCENA UFK-TFI'!A538,roboczy!$G$1,$I$1)))</f>
        <v>206.59</v>
      </c>
    </row>
    <row r="539" spans="5:12" ht="12.75">
      <c r="E539" s="1"/>
      <c r="F539" s="10"/>
      <c r="K539" s="1">
        <f ca="1">IF(OFFSET('WYCENA UFK-TFI'!A539,roboczy!$G$1,0)=0,$H$2,IF(OFFSET('WYCENA UFK-TFI'!A539,roboczy!$G$1,0)&gt;$H$2,$H$2,OFFSET('WYCENA UFK-TFI'!A539,roboczy!$G$1,0)))</f>
        <v>42902</v>
      </c>
      <c r="L539">
        <f ca="1">IF(OFFSET('WYCENA UFK-TFI'!A539,roboczy!$G$1,0)=0,$H$6,IF(OFFSET('WYCENA UFK-TFI'!A539,roboczy!$G$1,0)&gt;$H$5,$H$6,OFFSET('WYCENA UFK-TFI'!A539,roboczy!$G$1,$I$1)))</f>
        <v>206.59</v>
      </c>
    </row>
    <row r="540" spans="5:12" ht="12.75">
      <c r="E540" s="1"/>
      <c r="F540" s="10"/>
      <c r="K540" s="1">
        <f ca="1">IF(OFFSET('WYCENA UFK-TFI'!A540,roboczy!$G$1,0)=0,$H$2,IF(OFFSET('WYCENA UFK-TFI'!A540,roboczy!$G$1,0)&gt;$H$2,$H$2,OFFSET('WYCENA UFK-TFI'!A540,roboczy!$G$1,0)))</f>
        <v>42902</v>
      </c>
      <c r="L540">
        <f ca="1">IF(OFFSET('WYCENA UFK-TFI'!A540,roboczy!$G$1,0)=0,$H$6,IF(OFFSET('WYCENA UFK-TFI'!A540,roboczy!$G$1,0)&gt;$H$5,$H$6,OFFSET('WYCENA UFK-TFI'!A540,roboczy!$G$1,$I$1)))</f>
        <v>206.59</v>
      </c>
    </row>
    <row r="541" spans="5:12" ht="12.75">
      <c r="E541" s="1"/>
      <c r="F541" s="10"/>
      <c r="K541" s="1">
        <f ca="1">IF(OFFSET('WYCENA UFK-TFI'!A541,roboczy!$G$1,0)=0,$H$2,IF(OFFSET('WYCENA UFK-TFI'!A541,roboczy!$G$1,0)&gt;$H$2,$H$2,OFFSET('WYCENA UFK-TFI'!A541,roboczy!$G$1,0)))</f>
        <v>42902</v>
      </c>
      <c r="L541">
        <f ca="1">IF(OFFSET('WYCENA UFK-TFI'!A541,roboczy!$G$1,0)=0,$H$6,IF(OFFSET('WYCENA UFK-TFI'!A541,roboczy!$G$1,0)&gt;$H$5,$H$6,OFFSET('WYCENA UFK-TFI'!A541,roboczy!$G$1,$I$1)))</f>
        <v>206.59</v>
      </c>
    </row>
    <row r="542" spans="5:12" ht="12.75">
      <c r="E542" s="1"/>
      <c r="F542" s="10"/>
      <c r="K542" s="1">
        <f ca="1">IF(OFFSET('WYCENA UFK-TFI'!A542,roboczy!$G$1,0)=0,$H$2,IF(OFFSET('WYCENA UFK-TFI'!A542,roboczy!$G$1,0)&gt;$H$2,$H$2,OFFSET('WYCENA UFK-TFI'!A542,roboczy!$G$1,0)))</f>
        <v>42902</v>
      </c>
      <c r="L542">
        <f ca="1">IF(OFFSET('WYCENA UFK-TFI'!A542,roboczy!$G$1,0)=0,$H$6,IF(OFFSET('WYCENA UFK-TFI'!A542,roboczy!$G$1,0)&gt;$H$5,$H$6,OFFSET('WYCENA UFK-TFI'!A542,roboczy!$G$1,$I$1)))</f>
        <v>206.59</v>
      </c>
    </row>
    <row r="543" spans="5:12" ht="12.75">
      <c r="E543" s="1"/>
      <c r="F543" s="10"/>
      <c r="K543" s="1">
        <f ca="1">IF(OFFSET('WYCENA UFK-TFI'!A543,roboczy!$G$1,0)=0,$H$2,IF(OFFSET('WYCENA UFK-TFI'!A543,roboczy!$G$1,0)&gt;$H$2,$H$2,OFFSET('WYCENA UFK-TFI'!A543,roboczy!$G$1,0)))</f>
        <v>42902</v>
      </c>
      <c r="L543">
        <f ca="1">IF(OFFSET('WYCENA UFK-TFI'!A543,roboczy!$G$1,0)=0,$H$6,IF(OFFSET('WYCENA UFK-TFI'!A543,roboczy!$G$1,0)&gt;$H$5,$H$6,OFFSET('WYCENA UFK-TFI'!A543,roboczy!$G$1,$I$1)))</f>
        <v>206.59</v>
      </c>
    </row>
    <row r="544" spans="5:12" ht="12.75">
      <c r="E544" s="1"/>
      <c r="F544" s="10"/>
      <c r="K544" s="1">
        <f ca="1">IF(OFFSET('WYCENA UFK-TFI'!A544,roboczy!$G$1,0)=0,$H$2,IF(OFFSET('WYCENA UFK-TFI'!A544,roboczy!$G$1,0)&gt;$H$2,$H$2,OFFSET('WYCENA UFK-TFI'!A544,roboczy!$G$1,0)))</f>
        <v>42902</v>
      </c>
      <c r="L544">
        <f ca="1">IF(OFFSET('WYCENA UFK-TFI'!A544,roboczy!$G$1,0)=0,$H$6,IF(OFFSET('WYCENA UFK-TFI'!A544,roboczy!$G$1,0)&gt;$H$5,$H$6,OFFSET('WYCENA UFK-TFI'!A544,roboczy!$G$1,$I$1)))</f>
        <v>206.59</v>
      </c>
    </row>
    <row r="545" spans="5:12" ht="12.75">
      <c r="E545" s="1"/>
      <c r="F545" s="10"/>
      <c r="K545" s="1">
        <f ca="1">IF(OFFSET('WYCENA UFK-TFI'!A545,roboczy!$G$1,0)=0,$H$2,IF(OFFSET('WYCENA UFK-TFI'!A545,roboczy!$G$1,0)&gt;$H$2,$H$2,OFFSET('WYCENA UFK-TFI'!A545,roboczy!$G$1,0)))</f>
        <v>42902</v>
      </c>
      <c r="L545">
        <f ca="1">IF(OFFSET('WYCENA UFK-TFI'!A545,roboczy!$G$1,0)=0,$H$6,IF(OFFSET('WYCENA UFK-TFI'!A545,roboczy!$G$1,0)&gt;$H$5,$H$6,OFFSET('WYCENA UFK-TFI'!A545,roboczy!$G$1,$I$1)))</f>
        <v>206.59</v>
      </c>
    </row>
    <row r="546" spans="5:12" ht="12.75">
      <c r="E546" s="1"/>
      <c r="F546" s="10"/>
      <c r="K546" s="1">
        <f ca="1">IF(OFFSET('WYCENA UFK-TFI'!A546,roboczy!$G$1,0)=0,$H$2,IF(OFFSET('WYCENA UFK-TFI'!A546,roboczy!$G$1,0)&gt;$H$2,$H$2,OFFSET('WYCENA UFK-TFI'!A546,roboczy!$G$1,0)))</f>
        <v>42902</v>
      </c>
      <c r="L546">
        <f ca="1">IF(OFFSET('WYCENA UFK-TFI'!A546,roboczy!$G$1,0)=0,$H$6,IF(OFFSET('WYCENA UFK-TFI'!A546,roboczy!$G$1,0)&gt;$H$5,$H$6,OFFSET('WYCENA UFK-TFI'!A546,roboczy!$G$1,$I$1)))</f>
        <v>206.59</v>
      </c>
    </row>
    <row r="547" spans="5:12" ht="12.75">
      <c r="E547" s="1"/>
      <c r="F547" s="10"/>
      <c r="K547" s="1">
        <f ca="1">IF(OFFSET('WYCENA UFK-TFI'!A547,roboczy!$G$1,0)=0,$H$2,IF(OFFSET('WYCENA UFK-TFI'!A547,roboczy!$G$1,0)&gt;$H$2,$H$2,OFFSET('WYCENA UFK-TFI'!A547,roboczy!$G$1,0)))</f>
        <v>42902</v>
      </c>
      <c r="L547">
        <f ca="1">IF(OFFSET('WYCENA UFK-TFI'!A547,roboczy!$G$1,0)=0,$H$6,IF(OFFSET('WYCENA UFK-TFI'!A547,roboczy!$G$1,0)&gt;$H$5,$H$6,OFFSET('WYCENA UFK-TFI'!A547,roboczy!$G$1,$I$1)))</f>
        <v>206.59</v>
      </c>
    </row>
    <row r="548" spans="5:12" ht="12.75">
      <c r="E548" s="1"/>
      <c r="F548" s="10"/>
      <c r="K548" s="1">
        <f ca="1">IF(OFFSET('WYCENA UFK-TFI'!A548,roboczy!$G$1,0)=0,$H$2,IF(OFFSET('WYCENA UFK-TFI'!A548,roboczy!$G$1,0)&gt;$H$2,$H$2,OFFSET('WYCENA UFK-TFI'!A548,roboczy!$G$1,0)))</f>
        <v>42902</v>
      </c>
      <c r="L548">
        <f ca="1">IF(OFFSET('WYCENA UFK-TFI'!A548,roboczy!$G$1,0)=0,$H$6,IF(OFFSET('WYCENA UFK-TFI'!A548,roboczy!$G$1,0)&gt;$H$5,$H$6,OFFSET('WYCENA UFK-TFI'!A548,roboczy!$G$1,$I$1)))</f>
        <v>206.59</v>
      </c>
    </row>
    <row r="549" spans="5:12" ht="12.75">
      <c r="E549" s="1"/>
      <c r="F549" s="10"/>
      <c r="K549" s="1">
        <f ca="1">IF(OFFSET('WYCENA UFK-TFI'!A549,roboczy!$G$1,0)=0,$H$2,IF(OFFSET('WYCENA UFK-TFI'!A549,roboczy!$G$1,0)&gt;$H$2,$H$2,OFFSET('WYCENA UFK-TFI'!A549,roboczy!$G$1,0)))</f>
        <v>42902</v>
      </c>
      <c r="L549">
        <f ca="1">IF(OFFSET('WYCENA UFK-TFI'!A549,roboczy!$G$1,0)=0,$H$6,IF(OFFSET('WYCENA UFK-TFI'!A549,roboczy!$G$1,0)&gt;$H$5,$H$6,OFFSET('WYCENA UFK-TFI'!A549,roboczy!$G$1,$I$1)))</f>
        <v>206.59</v>
      </c>
    </row>
    <row r="550" spans="5:12" ht="12.75">
      <c r="E550" s="1"/>
      <c r="F550" s="10"/>
      <c r="K550" s="1">
        <f ca="1">IF(OFFSET('WYCENA UFK-TFI'!A550,roboczy!$G$1,0)=0,$H$2,IF(OFFSET('WYCENA UFK-TFI'!A550,roboczy!$G$1,0)&gt;$H$2,$H$2,OFFSET('WYCENA UFK-TFI'!A550,roboczy!$G$1,0)))</f>
        <v>42902</v>
      </c>
      <c r="L550">
        <f ca="1">IF(OFFSET('WYCENA UFK-TFI'!A550,roboczy!$G$1,0)=0,$H$6,IF(OFFSET('WYCENA UFK-TFI'!A550,roboczy!$G$1,0)&gt;$H$5,$H$6,OFFSET('WYCENA UFK-TFI'!A550,roboczy!$G$1,$I$1)))</f>
        <v>206.59</v>
      </c>
    </row>
    <row r="551" spans="5:12" ht="12.75">
      <c r="E551" s="1"/>
      <c r="F551" s="10"/>
      <c r="K551" s="1">
        <f ca="1">IF(OFFSET('WYCENA UFK-TFI'!A551,roboczy!$G$1,0)=0,$H$2,IF(OFFSET('WYCENA UFK-TFI'!A551,roboczy!$G$1,0)&gt;$H$2,$H$2,OFFSET('WYCENA UFK-TFI'!A551,roboczy!$G$1,0)))</f>
        <v>42902</v>
      </c>
      <c r="L551">
        <f ca="1">IF(OFFSET('WYCENA UFK-TFI'!A551,roboczy!$G$1,0)=0,$H$6,IF(OFFSET('WYCENA UFK-TFI'!A551,roboczy!$G$1,0)&gt;$H$5,$H$6,OFFSET('WYCENA UFK-TFI'!A551,roboczy!$G$1,$I$1)))</f>
        <v>206.59</v>
      </c>
    </row>
    <row r="552" spans="5:12" ht="12.75">
      <c r="E552" s="1"/>
      <c r="F552" s="10"/>
      <c r="K552" s="1">
        <f ca="1">IF(OFFSET('WYCENA UFK-TFI'!A552,roboczy!$G$1,0)=0,$H$2,IF(OFFSET('WYCENA UFK-TFI'!A552,roboczy!$G$1,0)&gt;$H$2,$H$2,OFFSET('WYCENA UFK-TFI'!A552,roboczy!$G$1,0)))</f>
        <v>42902</v>
      </c>
      <c r="L552">
        <f ca="1">IF(OFFSET('WYCENA UFK-TFI'!A552,roboczy!$G$1,0)=0,$H$6,IF(OFFSET('WYCENA UFK-TFI'!A552,roboczy!$G$1,0)&gt;$H$5,$H$6,OFFSET('WYCENA UFK-TFI'!A552,roboczy!$G$1,$I$1)))</f>
        <v>206.59</v>
      </c>
    </row>
    <row r="553" spans="5:12" ht="12.75">
      <c r="E553" s="1"/>
      <c r="F553" s="10"/>
      <c r="K553" s="1">
        <f ca="1">IF(OFFSET('WYCENA UFK-TFI'!A553,roboczy!$G$1,0)=0,$H$2,IF(OFFSET('WYCENA UFK-TFI'!A553,roboczy!$G$1,0)&gt;$H$2,$H$2,OFFSET('WYCENA UFK-TFI'!A553,roboczy!$G$1,0)))</f>
        <v>42902</v>
      </c>
      <c r="L553">
        <f ca="1">IF(OFFSET('WYCENA UFK-TFI'!A553,roboczy!$G$1,0)=0,$H$6,IF(OFFSET('WYCENA UFK-TFI'!A553,roboczy!$G$1,0)&gt;$H$5,$H$6,OFFSET('WYCENA UFK-TFI'!A553,roboczy!$G$1,$I$1)))</f>
        <v>206.59</v>
      </c>
    </row>
    <row r="554" spans="5:12" ht="12.75">
      <c r="E554" s="1"/>
      <c r="F554" s="10"/>
      <c r="K554" s="1">
        <f ca="1">IF(OFFSET('WYCENA UFK-TFI'!A554,roboczy!$G$1,0)=0,$H$2,IF(OFFSET('WYCENA UFK-TFI'!A554,roboczy!$G$1,0)&gt;$H$2,$H$2,OFFSET('WYCENA UFK-TFI'!A554,roboczy!$G$1,0)))</f>
        <v>42902</v>
      </c>
      <c r="L554">
        <f ca="1">IF(OFFSET('WYCENA UFK-TFI'!A554,roboczy!$G$1,0)=0,$H$6,IF(OFFSET('WYCENA UFK-TFI'!A554,roboczy!$G$1,0)&gt;$H$5,$H$6,OFFSET('WYCENA UFK-TFI'!A554,roboczy!$G$1,$I$1)))</f>
        <v>206.59</v>
      </c>
    </row>
    <row r="555" spans="5:12" ht="12.75">
      <c r="E555" s="1"/>
      <c r="F555" s="10"/>
      <c r="K555" s="1">
        <f ca="1">IF(OFFSET('WYCENA UFK-TFI'!A555,roboczy!$G$1,0)=0,$H$2,IF(OFFSET('WYCENA UFK-TFI'!A555,roboczy!$G$1,0)&gt;$H$2,$H$2,OFFSET('WYCENA UFK-TFI'!A555,roboczy!$G$1,0)))</f>
        <v>42902</v>
      </c>
      <c r="L555">
        <f ca="1">IF(OFFSET('WYCENA UFK-TFI'!A555,roboczy!$G$1,0)=0,$H$6,IF(OFFSET('WYCENA UFK-TFI'!A555,roboczy!$G$1,0)&gt;$H$5,$H$6,OFFSET('WYCENA UFK-TFI'!A555,roboczy!$G$1,$I$1)))</f>
        <v>206.59</v>
      </c>
    </row>
    <row r="556" spans="5:12" ht="12.75">
      <c r="E556" s="1"/>
      <c r="F556" s="10"/>
      <c r="K556" s="1">
        <f ca="1">IF(OFFSET('WYCENA UFK-TFI'!A556,roboczy!$G$1,0)=0,$H$2,IF(OFFSET('WYCENA UFK-TFI'!A556,roboczy!$G$1,0)&gt;$H$2,$H$2,OFFSET('WYCENA UFK-TFI'!A556,roboczy!$G$1,0)))</f>
        <v>42902</v>
      </c>
      <c r="L556">
        <f ca="1">IF(OFFSET('WYCENA UFK-TFI'!A556,roboczy!$G$1,0)=0,$H$6,IF(OFFSET('WYCENA UFK-TFI'!A556,roboczy!$G$1,0)&gt;$H$5,$H$6,OFFSET('WYCENA UFK-TFI'!A556,roboczy!$G$1,$I$1)))</f>
        <v>206.59</v>
      </c>
    </row>
    <row r="557" spans="5:12" ht="12.75">
      <c r="E557" s="1"/>
      <c r="F557" s="10"/>
      <c r="K557" s="1">
        <f ca="1">IF(OFFSET('WYCENA UFK-TFI'!A557,roboczy!$G$1,0)=0,$H$2,IF(OFFSET('WYCENA UFK-TFI'!A557,roboczy!$G$1,0)&gt;$H$2,$H$2,OFFSET('WYCENA UFK-TFI'!A557,roboczy!$G$1,0)))</f>
        <v>42902</v>
      </c>
      <c r="L557">
        <f ca="1">IF(OFFSET('WYCENA UFK-TFI'!A557,roboczy!$G$1,0)=0,$H$6,IF(OFFSET('WYCENA UFK-TFI'!A557,roboczy!$G$1,0)&gt;$H$5,$H$6,OFFSET('WYCENA UFK-TFI'!A557,roboczy!$G$1,$I$1)))</f>
        <v>206.59</v>
      </c>
    </row>
    <row r="558" spans="5:12" ht="12.75">
      <c r="E558" s="1"/>
      <c r="F558" s="10"/>
      <c r="K558" s="1">
        <f ca="1">IF(OFFSET('WYCENA UFK-TFI'!A558,roboczy!$G$1,0)=0,$H$2,IF(OFFSET('WYCENA UFK-TFI'!A558,roboczy!$G$1,0)&gt;$H$2,$H$2,OFFSET('WYCENA UFK-TFI'!A558,roboczy!$G$1,0)))</f>
        <v>42902</v>
      </c>
      <c r="L558">
        <f ca="1">IF(OFFSET('WYCENA UFK-TFI'!A558,roboczy!$G$1,0)=0,$H$6,IF(OFFSET('WYCENA UFK-TFI'!A558,roboczy!$G$1,0)&gt;$H$5,$H$6,OFFSET('WYCENA UFK-TFI'!A558,roboczy!$G$1,$I$1)))</f>
        <v>206.59</v>
      </c>
    </row>
    <row r="559" spans="5:12" ht="12.75">
      <c r="E559" s="1"/>
      <c r="F559" s="10"/>
      <c r="K559" s="1">
        <f ca="1">IF(OFFSET('WYCENA UFK-TFI'!A559,roboczy!$G$1,0)=0,$H$2,IF(OFFSET('WYCENA UFK-TFI'!A559,roboczy!$G$1,0)&gt;$H$2,$H$2,OFFSET('WYCENA UFK-TFI'!A559,roboczy!$G$1,0)))</f>
        <v>42902</v>
      </c>
      <c r="L559">
        <f ca="1">IF(OFFSET('WYCENA UFK-TFI'!A559,roboczy!$G$1,0)=0,$H$6,IF(OFFSET('WYCENA UFK-TFI'!A559,roboczy!$G$1,0)&gt;$H$5,$H$6,OFFSET('WYCENA UFK-TFI'!A559,roboczy!$G$1,$I$1)))</f>
        <v>206.59</v>
      </c>
    </row>
    <row r="560" spans="5:12" ht="12.75">
      <c r="E560" s="1"/>
      <c r="F560" s="10"/>
      <c r="K560" s="1">
        <f ca="1">IF(OFFSET('WYCENA UFK-TFI'!A560,roboczy!$G$1,0)=0,$H$2,IF(OFFSET('WYCENA UFK-TFI'!A560,roboczy!$G$1,0)&gt;$H$2,$H$2,OFFSET('WYCENA UFK-TFI'!A560,roboczy!$G$1,0)))</f>
        <v>42902</v>
      </c>
      <c r="L560">
        <f ca="1">IF(OFFSET('WYCENA UFK-TFI'!A560,roboczy!$G$1,0)=0,$H$6,IF(OFFSET('WYCENA UFK-TFI'!A560,roboczy!$G$1,0)&gt;$H$5,$H$6,OFFSET('WYCENA UFK-TFI'!A560,roboczy!$G$1,$I$1)))</f>
        <v>206.59</v>
      </c>
    </row>
    <row r="561" spans="5:12" ht="12.75">
      <c r="E561" s="1"/>
      <c r="F561" s="10"/>
      <c r="K561" s="1">
        <f ca="1">IF(OFFSET('WYCENA UFK-TFI'!A561,roboczy!$G$1,0)=0,$H$2,IF(OFFSET('WYCENA UFK-TFI'!A561,roboczy!$G$1,0)&gt;$H$2,$H$2,OFFSET('WYCENA UFK-TFI'!A561,roboczy!$G$1,0)))</f>
        <v>42902</v>
      </c>
      <c r="L561">
        <f ca="1">IF(OFFSET('WYCENA UFK-TFI'!A561,roboczy!$G$1,0)=0,$H$6,IF(OFFSET('WYCENA UFK-TFI'!A561,roboczy!$G$1,0)&gt;$H$5,$H$6,OFFSET('WYCENA UFK-TFI'!A561,roboczy!$G$1,$I$1)))</f>
        <v>206.59</v>
      </c>
    </row>
    <row r="562" spans="5:12" ht="12.75">
      <c r="E562" s="1"/>
      <c r="F562" s="10"/>
      <c r="K562" s="1">
        <f ca="1">IF(OFFSET('WYCENA UFK-TFI'!A562,roboczy!$G$1,0)=0,$H$2,IF(OFFSET('WYCENA UFK-TFI'!A562,roboczy!$G$1,0)&gt;$H$2,$H$2,OFFSET('WYCENA UFK-TFI'!A562,roboczy!$G$1,0)))</f>
        <v>42902</v>
      </c>
      <c r="L562">
        <f ca="1">IF(OFFSET('WYCENA UFK-TFI'!A562,roboczy!$G$1,0)=0,$H$6,IF(OFFSET('WYCENA UFK-TFI'!A562,roboczy!$G$1,0)&gt;$H$5,$H$6,OFFSET('WYCENA UFK-TFI'!A562,roboczy!$G$1,$I$1)))</f>
        <v>206.59</v>
      </c>
    </row>
    <row r="563" spans="5:12" ht="12.75">
      <c r="E563" s="1"/>
      <c r="F563" s="10"/>
      <c r="K563" s="1">
        <f ca="1">IF(OFFSET('WYCENA UFK-TFI'!A563,roboczy!$G$1,0)=0,$H$2,IF(OFFSET('WYCENA UFK-TFI'!A563,roboczy!$G$1,0)&gt;$H$2,$H$2,OFFSET('WYCENA UFK-TFI'!A563,roboczy!$G$1,0)))</f>
        <v>42902</v>
      </c>
      <c r="L563">
        <f ca="1">IF(OFFSET('WYCENA UFK-TFI'!A563,roboczy!$G$1,0)=0,$H$6,IF(OFFSET('WYCENA UFK-TFI'!A563,roboczy!$G$1,0)&gt;$H$5,$H$6,OFFSET('WYCENA UFK-TFI'!A563,roboczy!$G$1,$I$1)))</f>
        <v>206.59</v>
      </c>
    </row>
    <row r="564" spans="5:12" ht="12.75">
      <c r="E564" s="1"/>
      <c r="F564" s="10"/>
      <c r="K564" s="1">
        <f ca="1">IF(OFFSET('WYCENA UFK-TFI'!A564,roboczy!$G$1,0)=0,$H$2,IF(OFFSET('WYCENA UFK-TFI'!A564,roboczy!$G$1,0)&gt;$H$2,$H$2,OFFSET('WYCENA UFK-TFI'!A564,roboczy!$G$1,0)))</f>
        <v>42902</v>
      </c>
      <c r="L564">
        <f ca="1">IF(OFFSET('WYCENA UFK-TFI'!A564,roboczy!$G$1,0)=0,$H$6,IF(OFFSET('WYCENA UFK-TFI'!A564,roboczy!$G$1,0)&gt;$H$5,$H$6,OFFSET('WYCENA UFK-TFI'!A564,roboczy!$G$1,$I$1)))</f>
        <v>206.59</v>
      </c>
    </row>
    <row r="565" spans="5:12" ht="12.75">
      <c r="E565" s="1"/>
      <c r="F565" s="10"/>
      <c r="K565" s="1">
        <f ca="1">IF(OFFSET('WYCENA UFK-TFI'!A565,roboczy!$G$1,0)=0,$H$2,IF(OFFSET('WYCENA UFK-TFI'!A565,roboczy!$G$1,0)&gt;$H$2,$H$2,OFFSET('WYCENA UFK-TFI'!A565,roboczy!$G$1,0)))</f>
        <v>42902</v>
      </c>
      <c r="L565">
        <f ca="1">IF(OFFSET('WYCENA UFK-TFI'!A565,roboczy!$G$1,0)=0,$H$6,IF(OFFSET('WYCENA UFK-TFI'!A565,roboczy!$G$1,0)&gt;$H$5,$H$6,OFFSET('WYCENA UFK-TFI'!A565,roboczy!$G$1,$I$1)))</f>
        <v>206.59</v>
      </c>
    </row>
    <row r="566" spans="5:12" ht="12.75">
      <c r="E566" s="1"/>
      <c r="F566" s="10"/>
      <c r="K566" s="1">
        <f ca="1">IF(OFFSET('WYCENA UFK-TFI'!A566,roboczy!$G$1,0)=0,$H$2,IF(OFFSET('WYCENA UFK-TFI'!A566,roboczy!$G$1,0)&gt;$H$2,$H$2,OFFSET('WYCENA UFK-TFI'!A566,roboczy!$G$1,0)))</f>
        <v>42902</v>
      </c>
      <c r="L566">
        <f ca="1">IF(OFFSET('WYCENA UFK-TFI'!A566,roboczy!$G$1,0)=0,$H$6,IF(OFFSET('WYCENA UFK-TFI'!A566,roboczy!$G$1,0)&gt;$H$5,$H$6,OFFSET('WYCENA UFK-TFI'!A566,roboczy!$G$1,$I$1)))</f>
        <v>206.59</v>
      </c>
    </row>
    <row r="567" spans="5:12" ht="12.75">
      <c r="E567" s="1"/>
      <c r="F567" s="10"/>
      <c r="K567" s="1">
        <f ca="1">IF(OFFSET('WYCENA UFK-TFI'!A567,roboczy!$G$1,0)=0,$H$2,IF(OFFSET('WYCENA UFK-TFI'!A567,roboczy!$G$1,0)&gt;$H$2,$H$2,OFFSET('WYCENA UFK-TFI'!A567,roboczy!$G$1,0)))</f>
        <v>42902</v>
      </c>
      <c r="L567">
        <f ca="1">IF(OFFSET('WYCENA UFK-TFI'!A567,roboczy!$G$1,0)=0,$H$6,IF(OFFSET('WYCENA UFK-TFI'!A567,roboczy!$G$1,0)&gt;$H$5,$H$6,OFFSET('WYCENA UFK-TFI'!A567,roboczy!$G$1,$I$1)))</f>
        <v>206.59</v>
      </c>
    </row>
    <row r="568" spans="5:12" ht="12.75">
      <c r="E568" s="1"/>
      <c r="F568" s="10"/>
      <c r="K568" s="1">
        <f ca="1">IF(OFFSET('WYCENA UFK-TFI'!A568,roboczy!$G$1,0)=0,$H$2,IF(OFFSET('WYCENA UFK-TFI'!A568,roboczy!$G$1,0)&gt;$H$2,$H$2,OFFSET('WYCENA UFK-TFI'!A568,roboczy!$G$1,0)))</f>
        <v>42902</v>
      </c>
      <c r="L568">
        <f ca="1">IF(OFFSET('WYCENA UFK-TFI'!A568,roboczy!$G$1,0)=0,$H$6,IF(OFFSET('WYCENA UFK-TFI'!A568,roboczy!$G$1,0)&gt;$H$5,$H$6,OFFSET('WYCENA UFK-TFI'!A568,roboczy!$G$1,$I$1)))</f>
        <v>206.59</v>
      </c>
    </row>
    <row r="569" spans="5:12" ht="12.75">
      <c r="E569" s="1"/>
      <c r="F569" s="10"/>
      <c r="K569" s="1">
        <f ca="1">IF(OFFSET('WYCENA UFK-TFI'!A569,roboczy!$G$1,0)=0,$H$2,IF(OFFSET('WYCENA UFK-TFI'!A569,roboczy!$G$1,0)&gt;$H$2,$H$2,OFFSET('WYCENA UFK-TFI'!A569,roboczy!$G$1,0)))</f>
        <v>42902</v>
      </c>
      <c r="L569">
        <f ca="1">IF(OFFSET('WYCENA UFK-TFI'!A569,roboczy!$G$1,0)=0,$H$6,IF(OFFSET('WYCENA UFK-TFI'!A569,roboczy!$G$1,0)&gt;$H$5,$H$6,OFFSET('WYCENA UFK-TFI'!A569,roboczy!$G$1,$I$1)))</f>
        <v>206.59</v>
      </c>
    </row>
    <row r="570" spans="5:12" ht="12.75">
      <c r="E570" s="1"/>
      <c r="F570" s="10"/>
      <c r="K570" s="1">
        <f ca="1">IF(OFFSET('WYCENA UFK-TFI'!A570,roboczy!$G$1,0)=0,$H$2,IF(OFFSET('WYCENA UFK-TFI'!A570,roboczy!$G$1,0)&gt;$H$2,$H$2,OFFSET('WYCENA UFK-TFI'!A570,roboczy!$G$1,0)))</f>
        <v>42902</v>
      </c>
      <c r="L570">
        <f ca="1">IF(OFFSET('WYCENA UFK-TFI'!A570,roboczy!$G$1,0)=0,$H$6,IF(OFFSET('WYCENA UFK-TFI'!A570,roboczy!$G$1,0)&gt;$H$5,$H$6,OFFSET('WYCENA UFK-TFI'!A570,roboczy!$G$1,$I$1)))</f>
        <v>206.59</v>
      </c>
    </row>
    <row r="571" spans="5:12" ht="12.75">
      <c r="E571" s="1"/>
      <c r="F571" s="10"/>
      <c r="K571" s="1">
        <f ca="1">IF(OFFSET('WYCENA UFK-TFI'!A571,roboczy!$G$1,0)=0,$H$2,IF(OFFSET('WYCENA UFK-TFI'!A571,roboczy!$G$1,0)&gt;$H$2,$H$2,OFFSET('WYCENA UFK-TFI'!A571,roboczy!$G$1,0)))</f>
        <v>42902</v>
      </c>
      <c r="L571">
        <f ca="1">IF(OFFSET('WYCENA UFK-TFI'!A571,roboczy!$G$1,0)=0,$H$6,IF(OFFSET('WYCENA UFK-TFI'!A571,roboczy!$G$1,0)&gt;$H$5,$H$6,OFFSET('WYCENA UFK-TFI'!A571,roboczy!$G$1,$I$1)))</f>
        <v>206.59</v>
      </c>
    </row>
    <row r="572" spans="5:12" ht="12.75">
      <c r="E572" s="1"/>
      <c r="F572" s="10"/>
      <c r="K572" s="1">
        <f ca="1">IF(OFFSET('WYCENA UFK-TFI'!A572,roboczy!$G$1,0)=0,$H$2,IF(OFFSET('WYCENA UFK-TFI'!A572,roboczy!$G$1,0)&gt;$H$2,$H$2,OFFSET('WYCENA UFK-TFI'!A572,roboczy!$G$1,0)))</f>
        <v>42902</v>
      </c>
      <c r="L572">
        <f ca="1">IF(OFFSET('WYCENA UFK-TFI'!A572,roboczy!$G$1,0)=0,$H$6,IF(OFFSET('WYCENA UFK-TFI'!A572,roboczy!$G$1,0)&gt;$H$5,$H$6,OFFSET('WYCENA UFK-TFI'!A572,roboczy!$G$1,$I$1)))</f>
        <v>206.59</v>
      </c>
    </row>
    <row r="573" spans="5:12" ht="12.75">
      <c r="E573" s="1"/>
      <c r="F573" s="10"/>
      <c r="K573" s="1">
        <f ca="1">IF(OFFSET('WYCENA UFK-TFI'!A573,roboczy!$G$1,0)=0,$H$2,IF(OFFSET('WYCENA UFK-TFI'!A573,roboczy!$G$1,0)&gt;$H$2,$H$2,OFFSET('WYCENA UFK-TFI'!A573,roboczy!$G$1,0)))</f>
        <v>42902</v>
      </c>
      <c r="L573">
        <f ca="1">IF(OFFSET('WYCENA UFK-TFI'!A573,roboczy!$G$1,0)=0,$H$6,IF(OFFSET('WYCENA UFK-TFI'!A573,roboczy!$G$1,0)&gt;$H$5,$H$6,OFFSET('WYCENA UFK-TFI'!A573,roboczy!$G$1,$I$1)))</f>
        <v>206.59</v>
      </c>
    </row>
    <row r="574" spans="5:12" ht="12.75">
      <c r="E574" s="1"/>
      <c r="F574" s="10"/>
      <c r="K574" s="1">
        <f ca="1">IF(OFFSET('WYCENA UFK-TFI'!A574,roboczy!$G$1,0)=0,$H$2,IF(OFFSET('WYCENA UFK-TFI'!A574,roboczy!$G$1,0)&gt;$H$2,$H$2,OFFSET('WYCENA UFK-TFI'!A574,roboczy!$G$1,0)))</f>
        <v>42902</v>
      </c>
      <c r="L574">
        <f ca="1">IF(OFFSET('WYCENA UFK-TFI'!A574,roboczy!$G$1,0)=0,$H$6,IF(OFFSET('WYCENA UFK-TFI'!A574,roboczy!$G$1,0)&gt;$H$5,$H$6,OFFSET('WYCENA UFK-TFI'!A574,roboczy!$G$1,$I$1)))</f>
        <v>206.59</v>
      </c>
    </row>
    <row r="575" spans="5:12" ht="12.75">
      <c r="E575" s="1"/>
      <c r="F575" s="10"/>
      <c r="K575" s="1">
        <f ca="1">IF(OFFSET('WYCENA UFK-TFI'!A575,roboczy!$G$1,0)=0,$H$2,IF(OFFSET('WYCENA UFK-TFI'!A575,roboczy!$G$1,0)&gt;$H$2,$H$2,OFFSET('WYCENA UFK-TFI'!A575,roboczy!$G$1,0)))</f>
        <v>42902</v>
      </c>
      <c r="L575">
        <f ca="1">IF(OFFSET('WYCENA UFK-TFI'!A575,roboczy!$G$1,0)=0,$H$6,IF(OFFSET('WYCENA UFK-TFI'!A575,roboczy!$G$1,0)&gt;$H$5,$H$6,OFFSET('WYCENA UFK-TFI'!A575,roboczy!$G$1,$I$1)))</f>
        <v>206.59</v>
      </c>
    </row>
    <row r="576" spans="5:12" ht="12.75">
      <c r="E576" s="1"/>
      <c r="F576" s="10"/>
      <c r="K576" s="1">
        <f ca="1">IF(OFFSET('WYCENA UFK-TFI'!A576,roboczy!$G$1,0)=0,$H$2,IF(OFFSET('WYCENA UFK-TFI'!A576,roboczy!$G$1,0)&gt;$H$2,$H$2,OFFSET('WYCENA UFK-TFI'!A576,roboczy!$G$1,0)))</f>
        <v>42902</v>
      </c>
      <c r="L576">
        <f ca="1">IF(OFFSET('WYCENA UFK-TFI'!A576,roboczy!$G$1,0)=0,$H$6,IF(OFFSET('WYCENA UFK-TFI'!A576,roboczy!$G$1,0)&gt;$H$5,$H$6,OFFSET('WYCENA UFK-TFI'!A576,roboczy!$G$1,$I$1)))</f>
        <v>206.59</v>
      </c>
    </row>
    <row r="577" spans="5:12" ht="12.75">
      <c r="E577" s="1"/>
      <c r="F577" s="10"/>
      <c r="K577" s="1">
        <f ca="1">IF(OFFSET('WYCENA UFK-TFI'!A577,roboczy!$G$1,0)=0,$H$2,IF(OFFSET('WYCENA UFK-TFI'!A577,roboczy!$G$1,0)&gt;$H$2,$H$2,OFFSET('WYCENA UFK-TFI'!A577,roboczy!$G$1,0)))</f>
        <v>42902</v>
      </c>
      <c r="L577">
        <f ca="1">IF(OFFSET('WYCENA UFK-TFI'!A577,roboczy!$G$1,0)=0,$H$6,IF(OFFSET('WYCENA UFK-TFI'!A577,roboczy!$G$1,0)&gt;$H$5,$H$6,OFFSET('WYCENA UFK-TFI'!A577,roboczy!$G$1,$I$1)))</f>
        <v>206.59</v>
      </c>
    </row>
    <row r="578" spans="5:12" ht="12.75">
      <c r="E578" s="1"/>
      <c r="F578" s="10"/>
      <c r="K578" s="1">
        <f ca="1">IF(OFFSET('WYCENA UFK-TFI'!A578,roboczy!$G$1,0)=0,$H$2,IF(OFFSET('WYCENA UFK-TFI'!A578,roboczy!$G$1,0)&gt;$H$2,$H$2,OFFSET('WYCENA UFK-TFI'!A578,roboczy!$G$1,0)))</f>
        <v>42902</v>
      </c>
      <c r="L578">
        <f ca="1">IF(OFFSET('WYCENA UFK-TFI'!A578,roboczy!$G$1,0)=0,$H$6,IF(OFFSET('WYCENA UFK-TFI'!A578,roboczy!$G$1,0)&gt;$H$5,$H$6,OFFSET('WYCENA UFK-TFI'!A578,roboczy!$G$1,$I$1)))</f>
        <v>206.59</v>
      </c>
    </row>
    <row r="579" spans="5:12" ht="12.75">
      <c r="E579" s="1"/>
      <c r="F579" s="10"/>
      <c r="K579" s="1">
        <f ca="1">IF(OFFSET('WYCENA UFK-TFI'!A579,roboczy!$G$1,0)=0,$H$2,IF(OFFSET('WYCENA UFK-TFI'!A579,roboczy!$G$1,0)&gt;$H$2,$H$2,OFFSET('WYCENA UFK-TFI'!A579,roboczy!$G$1,0)))</f>
        <v>42902</v>
      </c>
      <c r="L579">
        <f ca="1">IF(OFFSET('WYCENA UFK-TFI'!A579,roboczy!$G$1,0)=0,$H$6,IF(OFFSET('WYCENA UFK-TFI'!A579,roboczy!$G$1,0)&gt;$H$5,$H$6,OFFSET('WYCENA UFK-TFI'!A579,roboczy!$G$1,$I$1)))</f>
        <v>206.59</v>
      </c>
    </row>
    <row r="580" spans="5:12" ht="12.75">
      <c r="E580" s="1"/>
      <c r="F580" s="10"/>
      <c r="K580" s="1">
        <f ca="1">IF(OFFSET('WYCENA UFK-TFI'!A580,roboczy!$G$1,0)=0,$H$2,IF(OFFSET('WYCENA UFK-TFI'!A580,roboczy!$G$1,0)&gt;$H$2,$H$2,OFFSET('WYCENA UFK-TFI'!A580,roboczy!$G$1,0)))</f>
        <v>42902</v>
      </c>
      <c r="L580">
        <f ca="1">IF(OFFSET('WYCENA UFK-TFI'!A580,roboczy!$G$1,0)=0,$H$6,IF(OFFSET('WYCENA UFK-TFI'!A580,roboczy!$G$1,0)&gt;$H$5,$H$6,OFFSET('WYCENA UFK-TFI'!A580,roboczy!$G$1,$I$1)))</f>
        <v>206.59</v>
      </c>
    </row>
    <row r="581" spans="5:12" ht="12.75">
      <c r="E581" s="1"/>
      <c r="F581" s="10"/>
      <c r="K581" s="1">
        <f ca="1">IF(OFFSET('WYCENA UFK-TFI'!A581,roboczy!$G$1,0)=0,$H$2,IF(OFFSET('WYCENA UFK-TFI'!A581,roboczy!$G$1,0)&gt;$H$2,$H$2,OFFSET('WYCENA UFK-TFI'!A581,roboczy!$G$1,0)))</f>
        <v>42902</v>
      </c>
      <c r="L581">
        <f ca="1">IF(OFFSET('WYCENA UFK-TFI'!A581,roboczy!$G$1,0)=0,$H$6,IF(OFFSET('WYCENA UFK-TFI'!A581,roboczy!$G$1,0)&gt;$H$5,$H$6,OFFSET('WYCENA UFK-TFI'!A581,roboczy!$G$1,$I$1)))</f>
        <v>206.59</v>
      </c>
    </row>
    <row r="582" spans="5:12" ht="12.75">
      <c r="E582" s="1"/>
      <c r="F582" s="10"/>
      <c r="K582" s="1">
        <f ca="1">IF(OFFSET('WYCENA UFK-TFI'!A582,roboczy!$G$1,0)=0,$H$2,IF(OFFSET('WYCENA UFK-TFI'!A582,roboczy!$G$1,0)&gt;$H$2,$H$2,OFFSET('WYCENA UFK-TFI'!A582,roboczy!$G$1,0)))</f>
        <v>42902</v>
      </c>
      <c r="L582">
        <f ca="1">IF(OFFSET('WYCENA UFK-TFI'!A582,roboczy!$G$1,0)=0,$H$6,IF(OFFSET('WYCENA UFK-TFI'!A582,roboczy!$G$1,0)&gt;$H$5,$H$6,OFFSET('WYCENA UFK-TFI'!A582,roboczy!$G$1,$I$1)))</f>
        <v>206.59</v>
      </c>
    </row>
    <row r="583" spans="5:12" ht="12.75">
      <c r="E583" s="1"/>
      <c r="F583" s="10"/>
      <c r="K583" s="1">
        <f ca="1">IF(OFFSET('WYCENA UFK-TFI'!A583,roboczy!$G$1,0)=0,$H$2,IF(OFFSET('WYCENA UFK-TFI'!A583,roboczy!$G$1,0)&gt;$H$2,$H$2,OFFSET('WYCENA UFK-TFI'!A583,roboczy!$G$1,0)))</f>
        <v>42902</v>
      </c>
      <c r="L583">
        <f ca="1">IF(OFFSET('WYCENA UFK-TFI'!A583,roboczy!$G$1,0)=0,$H$6,IF(OFFSET('WYCENA UFK-TFI'!A583,roboczy!$G$1,0)&gt;$H$5,$H$6,OFFSET('WYCENA UFK-TFI'!A583,roboczy!$G$1,$I$1)))</f>
        <v>206.59</v>
      </c>
    </row>
    <row r="584" spans="5:12" ht="12.75">
      <c r="E584" s="1"/>
      <c r="F584" s="10"/>
      <c r="K584" s="1">
        <f ca="1">IF(OFFSET('WYCENA UFK-TFI'!A584,roboczy!$G$1,0)=0,$H$2,IF(OFFSET('WYCENA UFK-TFI'!A584,roboczy!$G$1,0)&gt;$H$2,$H$2,OFFSET('WYCENA UFK-TFI'!A584,roboczy!$G$1,0)))</f>
        <v>42902</v>
      </c>
      <c r="L584">
        <f ca="1">IF(OFFSET('WYCENA UFK-TFI'!A584,roboczy!$G$1,0)=0,$H$6,IF(OFFSET('WYCENA UFK-TFI'!A584,roboczy!$G$1,0)&gt;$H$5,$H$6,OFFSET('WYCENA UFK-TFI'!A584,roboczy!$G$1,$I$1)))</f>
        <v>206.59</v>
      </c>
    </row>
    <row r="585" spans="5:12" ht="12.75">
      <c r="E585" s="1"/>
      <c r="F585" s="10"/>
      <c r="K585" s="1">
        <f ca="1">IF(OFFSET('WYCENA UFK-TFI'!A585,roboczy!$G$1,0)=0,$H$2,IF(OFFSET('WYCENA UFK-TFI'!A585,roboczy!$G$1,0)&gt;$H$2,$H$2,OFFSET('WYCENA UFK-TFI'!A585,roboczy!$G$1,0)))</f>
        <v>42902</v>
      </c>
      <c r="L585">
        <f ca="1">IF(OFFSET('WYCENA UFK-TFI'!A585,roboczy!$G$1,0)=0,$H$6,IF(OFFSET('WYCENA UFK-TFI'!A585,roboczy!$G$1,0)&gt;$H$5,$H$6,OFFSET('WYCENA UFK-TFI'!A585,roboczy!$G$1,$I$1)))</f>
        <v>206.59</v>
      </c>
    </row>
    <row r="586" spans="5:12" ht="12.75">
      <c r="E586" s="1"/>
      <c r="F586" s="10"/>
      <c r="K586" s="1">
        <f ca="1">IF(OFFSET('WYCENA UFK-TFI'!A586,roboczy!$G$1,0)=0,$H$2,IF(OFFSET('WYCENA UFK-TFI'!A586,roboczy!$G$1,0)&gt;$H$2,$H$2,OFFSET('WYCENA UFK-TFI'!A586,roboczy!$G$1,0)))</f>
        <v>42902</v>
      </c>
      <c r="L586">
        <f ca="1">IF(OFFSET('WYCENA UFK-TFI'!A586,roboczy!$G$1,0)=0,$H$6,IF(OFFSET('WYCENA UFK-TFI'!A586,roboczy!$G$1,0)&gt;$H$5,$H$6,OFFSET('WYCENA UFK-TFI'!A586,roboczy!$G$1,$I$1)))</f>
        <v>206.59</v>
      </c>
    </row>
    <row r="587" spans="5:12" ht="12.75">
      <c r="E587" s="1"/>
      <c r="F587" s="10"/>
      <c r="K587" s="1">
        <f ca="1">IF(OFFSET('WYCENA UFK-TFI'!A587,roboczy!$G$1,0)=0,$H$2,IF(OFFSET('WYCENA UFK-TFI'!A587,roboczy!$G$1,0)&gt;$H$2,$H$2,OFFSET('WYCENA UFK-TFI'!A587,roboczy!$G$1,0)))</f>
        <v>42902</v>
      </c>
      <c r="L587">
        <f ca="1">IF(OFFSET('WYCENA UFK-TFI'!A587,roboczy!$G$1,0)=0,$H$6,IF(OFFSET('WYCENA UFK-TFI'!A587,roboczy!$G$1,0)&gt;$H$5,$H$6,OFFSET('WYCENA UFK-TFI'!A587,roboczy!$G$1,$I$1)))</f>
        <v>206.59</v>
      </c>
    </row>
    <row r="588" spans="5:12" ht="12.75">
      <c r="E588" s="1"/>
      <c r="F588" s="10"/>
      <c r="K588" s="1">
        <f ca="1">IF(OFFSET('WYCENA UFK-TFI'!A588,roboczy!$G$1,0)=0,$H$2,IF(OFFSET('WYCENA UFK-TFI'!A588,roboczy!$G$1,0)&gt;$H$2,$H$2,OFFSET('WYCENA UFK-TFI'!A588,roboczy!$G$1,0)))</f>
        <v>42902</v>
      </c>
      <c r="L588">
        <f ca="1">IF(OFFSET('WYCENA UFK-TFI'!A588,roboczy!$G$1,0)=0,$H$6,IF(OFFSET('WYCENA UFK-TFI'!A588,roboczy!$G$1,0)&gt;$H$5,$H$6,OFFSET('WYCENA UFK-TFI'!A588,roboczy!$G$1,$I$1)))</f>
        <v>206.59</v>
      </c>
    </row>
    <row r="589" spans="5:12" ht="12.75">
      <c r="E589" s="1"/>
      <c r="F589" s="10"/>
      <c r="K589" s="1">
        <f ca="1">IF(OFFSET('WYCENA UFK-TFI'!A589,roboczy!$G$1,0)=0,$H$2,IF(OFFSET('WYCENA UFK-TFI'!A589,roboczy!$G$1,0)&gt;$H$2,$H$2,OFFSET('WYCENA UFK-TFI'!A589,roboczy!$G$1,0)))</f>
        <v>42902</v>
      </c>
      <c r="L589">
        <f ca="1">IF(OFFSET('WYCENA UFK-TFI'!A589,roboczy!$G$1,0)=0,$H$6,IF(OFFSET('WYCENA UFK-TFI'!A589,roboczy!$G$1,0)&gt;$H$5,$H$6,OFFSET('WYCENA UFK-TFI'!A589,roboczy!$G$1,$I$1)))</f>
        <v>206.59</v>
      </c>
    </row>
    <row r="590" spans="5:12" ht="12.75">
      <c r="E590" s="1"/>
      <c r="F590" s="10"/>
      <c r="K590" s="1">
        <f ca="1">IF(OFFSET('WYCENA UFK-TFI'!A590,roboczy!$G$1,0)=0,$H$2,IF(OFFSET('WYCENA UFK-TFI'!A590,roboczy!$G$1,0)&gt;$H$2,$H$2,OFFSET('WYCENA UFK-TFI'!A590,roboczy!$G$1,0)))</f>
        <v>42902</v>
      </c>
      <c r="L590">
        <f ca="1">IF(OFFSET('WYCENA UFK-TFI'!A590,roboczy!$G$1,0)=0,$H$6,IF(OFFSET('WYCENA UFK-TFI'!A590,roboczy!$G$1,0)&gt;$H$5,$H$6,OFFSET('WYCENA UFK-TFI'!A590,roboczy!$G$1,$I$1)))</f>
        <v>206.59</v>
      </c>
    </row>
    <row r="591" spans="5:12" ht="12.75">
      <c r="E591" s="1"/>
      <c r="F591" s="10"/>
      <c r="K591" s="1">
        <f ca="1">IF(OFFSET('WYCENA UFK-TFI'!A591,roboczy!$G$1,0)=0,$H$2,IF(OFFSET('WYCENA UFK-TFI'!A591,roboczy!$G$1,0)&gt;$H$2,$H$2,OFFSET('WYCENA UFK-TFI'!A591,roboczy!$G$1,0)))</f>
        <v>42902</v>
      </c>
      <c r="L591">
        <f ca="1">IF(OFFSET('WYCENA UFK-TFI'!A591,roboczy!$G$1,0)=0,$H$6,IF(OFFSET('WYCENA UFK-TFI'!A591,roboczy!$G$1,0)&gt;$H$5,$H$6,OFFSET('WYCENA UFK-TFI'!A591,roboczy!$G$1,$I$1)))</f>
        <v>206.59</v>
      </c>
    </row>
    <row r="592" spans="5:12" ht="12.75">
      <c r="E592" s="1"/>
      <c r="F592" s="10"/>
      <c r="K592" s="1">
        <f ca="1">IF(OFFSET('WYCENA UFK-TFI'!A592,roboczy!$G$1,0)=0,$H$2,IF(OFFSET('WYCENA UFK-TFI'!A592,roboczy!$G$1,0)&gt;$H$2,$H$2,OFFSET('WYCENA UFK-TFI'!A592,roboczy!$G$1,0)))</f>
        <v>42902</v>
      </c>
      <c r="L592">
        <f ca="1">IF(OFFSET('WYCENA UFK-TFI'!A592,roboczy!$G$1,0)=0,$H$6,IF(OFFSET('WYCENA UFK-TFI'!A592,roboczy!$G$1,0)&gt;$H$5,$H$6,OFFSET('WYCENA UFK-TFI'!A592,roboczy!$G$1,$I$1)))</f>
        <v>206.59</v>
      </c>
    </row>
    <row r="593" spans="5:12" ht="12.75">
      <c r="E593" s="1"/>
      <c r="F593" s="10"/>
      <c r="K593" s="1">
        <f ca="1">IF(OFFSET('WYCENA UFK-TFI'!A593,roboczy!$G$1,0)=0,$H$2,IF(OFFSET('WYCENA UFK-TFI'!A593,roboczy!$G$1,0)&gt;$H$2,$H$2,OFFSET('WYCENA UFK-TFI'!A593,roboczy!$G$1,0)))</f>
        <v>42902</v>
      </c>
      <c r="L593">
        <f ca="1">IF(OFFSET('WYCENA UFK-TFI'!A593,roboczy!$G$1,0)=0,$H$6,IF(OFFSET('WYCENA UFK-TFI'!A593,roboczy!$G$1,0)&gt;$H$5,$H$6,OFFSET('WYCENA UFK-TFI'!A593,roboczy!$G$1,$I$1)))</f>
        <v>206.59</v>
      </c>
    </row>
    <row r="594" spans="5:12" ht="12.75">
      <c r="E594" s="1"/>
      <c r="F594" s="10"/>
      <c r="K594" s="1">
        <f ca="1">IF(OFFSET('WYCENA UFK-TFI'!A594,roboczy!$G$1,0)=0,$H$2,IF(OFFSET('WYCENA UFK-TFI'!A594,roboczy!$G$1,0)&gt;$H$2,$H$2,OFFSET('WYCENA UFK-TFI'!A594,roboczy!$G$1,0)))</f>
        <v>42902</v>
      </c>
      <c r="L594">
        <f ca="1">IF(OFFSET('WYCENA UFK-TFI'!A594,roboczy!$G$1,0)=0,$H$6,IF(OFFSET('WYCENA UFK-TFI'!A594,roboczy!$G$1,0)&gt;$H$5,$H$6,OFFSET('WYCENA UFK-TFI'!A594,roboczy!$G$1,$I$1)))</f>
        <v>206.59</v>
      </c>
    </row>
    <row r="595" spans="5:12" ht="12.75">
      <c r="E595" s="1"/>
      <c r="F595" s="10"/>
      <c r="K595" s="1">
        <f ca="1">IF(OFFSET('WYCENA UFK-TFI'!A595,roboczy!$G$1,0)=0,$H$2,IF(OFFSET('WYCENA UFK-TFI'!A595,roboczy!$G$1,0)&gt;$H$2,$H$2,OFFSET('WYCENA UFK-TFI'!A595,roboczy!$G$1,0)))</f>
        <v>42902</v>
      </c>
      <c r="L595">
        <f ca="1">IF(OFFSET('WYCENA UFK-TFI'!A595,roboczy!$G$1,0)=0,$H$6,IF(OFFSET('WYCENA UFK-TFI'!A595,roboczy!$G$1,0)&gt;$H$5,$H$6,OFFSET('WYCENA UFK-TFI'!A595,roboczy!$G$1,$I$1)))</f>
        <v>206.59</v>
      </c>
    </row>
    <row r="596" spans="5:12" ht="12.75">
      <c r="E596" s="1"/>
      <c r="F596" s="10"/>
      <c r="K596" s="1">
        <f ca="1">IF(OFFSET('WYCENA UFK-TFI'!A596,roboczy!$G$1,0)=0,$H$2,IF(OFFSET('WYCENA UFK-TFI'!A596,roboczy!$G$1,0)&gt;$H$2,$H$2,OFFSET('WYCENA UFK-TFI'!A596,roboczy!$G$1,0)))</f>
        <v>42902</v>
      </c>
      <c r="L596">
        <f ca="1">IF(OFFSET('WYCENA UFK-TFI'!A596,roboczy!$G$1,0)=0,$H$6,IF(OFFSET('WYCENA UFK-TFI'!A596,roboczy!$G$1,0)&gt;$H$5,$H$6,OFFSET('WYCENA UFK-TFI'!A596,roboczy!$G$1,$I$1)))</f>
        <v>206.59</v>
      </c>
    </row>
    <row r="597" spans="5:12" ht="12.75">
      <c r="E597" s="1"/>
      <c r="F597" s="10"/>
      <c r="K597" s="1">
        <f ca="1">IF(OFFSET('WYCENA UFK-TFI'!A597,roboczy!$G$1,0)=0,$H$2,IF(OFFSET('WYCENA UFK-TFI'!A597,roboczy!$G$1,0)&gt;$H$2,$H$2,OFFSET('WYCENA UFK-TFI'!A597,roboczy!$G$1,0)))</f>
        <v>42902</v>
      </c>
      <c r="L597">
        <f ca="1">IF(OFFSET('WYCENA UFK-TFI'!A597,roboczy!$G$1,0)=0,$H$6,IF(OFFSET('WYCENA UFK-TFI'!A597,roboczy!$G$1,0)&gt;$H$5,$H$6,OFFSET('WYCENA UFK-TFI'!A597,roboczy!$G$1,$I$1)))</f>
        <v>206.59</v>
      </c>
    </row>
    <row r="598" spans="5:12" ht="12.75">
      <c r="E598" s="1"/>
      <c r="F598" s="10"/>
      <c r="K598" s="1">
        <f ca="1">IF(OFFSET('WYCENA UFK-TFI'!A598,roboczy!$G$1,0)=0,$H$2,IF(OFFSET('WYCENA UFK-TFI'!A598,roboczy!$G$1,0)&gt;$H$2,$H$2,OFFSET('WYCENA UFK-TFI'!A598,roboczy!$G$1,0)))</f>
        <v>42902</v>
      </c>
      <c r="L598">
        <f ca="1">IF(OFFSET('WYCENA UFK-TFI'!A598,roboczy!$G$1,0)=0,$H$6,IF(OFFSET('WYCENA UFK-TFI'!A598,roboczy!$G$1,0)&gt;$H$5,$H$6,OFFSET('WYCENA UFK-TFI'!A598,roboczy!$G$1,$I$1)))</f>
        <v>206.59</v>
      </c>
    </row>
    <row r="599" spans="5:12" ht="12.75">
      <c r="E599" s="1"/>
      <c r="F599" s="10"/>
      <c r="K599" s="1">
        <f ca="1">IF(OFFSET('WYCENA UFK-TFI'!A599,roboczy!$G$1,0)=0,$H$2,IF(OFFSET('WYCENA UFK-TFI'!A599,roboczy!$G$1,0)&gt;$H$2,$H$2,OFFSET('WYCENA UFK-TFI'!A599,roboczy!$G$1,0)))</f>
        <v>42902</v>
      </c>
      <c r="L599">
        <f ca="1">IF(OFFSET('WYCENA UFK-TFI'!A599,roboczy!$G$1,0)=0,$H$6,IF(OFFSET('WYCENA UFK-TFI'!A599,roboczy!$G$1,0)&gt;$H$5,$H$6,OFFSET('WYCENA UFK-TFI'!A599,roboczy!$G$1,$I$1)))</f>
        <v>206.59</v>
      </c>
    </row>
    <row r="600" spans="5:12" ht="12.75">
      <c r="E600" s="1"/>
      <c r="F600" s="10"/>
      <c r="K600" s="1">
        <f ca="1">IF(OFFSET('WYCENA UFK-TFI'!A600,roboczy!$G$1,0)=0,$H$2,IF(OFFSET('WYCENA UFK-TFI'!A600,roboczy!$G$1,0)&gt;$H$2,$H$2,OFFSET('WYCENA UFK-TFI'!A600,roboczy!$G$1,0)))</f>
        <v>42902</v>
      </c>
      <c r="L600">
        <f ca="1">IF(OFFSET('WYCENA UFK-TFI'!A600,roboczy!$G$1,0)=0,$H$6,IF(OFFSET('WYCENA UFK-TFI'!A600,roboczy!$G$1,0)&gt;$H$5,$H$6,OFFSET('WYCENA UFK-TFI'!A600,roboczy!$G$1,$I$1)))</f>
        <v>206.59</v>
      </c>
    </row>
    <row r="601" spans="5:12" ht="12.75">
      <c r="E601" s="1"/>
      <c r="F601" s="10"/>
      <c r="K601" s="1">
        <f ca="1">IF(OFFSET('WYCENA UFK-TFI'!A601,roboczy!$G$1,0)=0,$H$2,IF(OFFSET('WYCENA UFK-TFI'!A601,roboczy!$G$1,0)&gt;$H$2,$H$2,OFFSET('WYCENA UFK-TFI'!A601,roboczy!$G$1,0)))</f>
        <v>42902</v>
      </c>
      <c r="L601">
        <f ca="1">IF(OFFSET('WYCENA UFK-TFI'!A601,roboczy!$G$1,0)=0,$H$6,IF(OFFSET('WYCENA UFK-TFI'!A601,roboczy!$G$1,0)&gt;$H$5,$H$6,OFFSET('WYCENA UFK-TFI'!A601,roboczy!$G$1,$I$1)))</f>
        <v>206.59</v>
      </c>
    </row>
    <row r="602" spans="5:12" ht="12.75">
      <c r="E602" s="1"/>
      <c r="F602" s="10"/>
      <c r="K602" s="1">
        <f ca="1">IF(OFFSET('WYCENA UFK-TFI'!A602,roboczy!$G$1,0)=0,$H$2,IF(OFFSET('WYCENA UFK-TFI'!A602,roboczy!$G$1,0)&gt;$H$2,$H$2,OFFSET('WYCENA UFK-TFI'!A602,roboczy!$G$1,0)))</f>
        <v>42902</v>
      </c>
      <c r="L602">
        <f ca="1">IF(OFFSET('WYCENA UFK-TFI'!A602,roboczy!$G$1,0)=0,$H$6,IF(OFFSET('WYCENA UFK-TFI'!A602,roboczy!$G$1,0)&gt;$H$5,$H$6,OFFSET('WYCENA UFK-TFI'!A602,roboczy!$G$1,$I$1)))</f>
        <v>206.59</v>
      </c>
    </row>
    <row r="603" spans="5:12" ht="12.75">
      <c r="E603" s="1"/>
      <c r="F603" s="10"/>
      <c r="K603" s="1">
        <f ca="1">IF(OFFSET('WYCENA UFK-TFI'!A603,roboczy!$G$1,0)=0,$H$2,IF(OFFSET('WYCENA UFK-TFI'!A603,roboczy!$G$1,0)&gt;$H$2,$H$2,OFFSET('WYCENA UFK-TFI'!A603,roboczy!$G$1,0)))</f>
        <v>42902</v>
      </c>
      <c r="L603">
        <f ca="1">IF(OFFSET('WYCENA UFK-TFI'!A603,roboczy!$G$1,0)=0,$H$6,IF(OFFSET('WYCENA UFK-TFI'!A603,roboczy!$G$1,0)&gt;$H$5,$H$6,OFFSET('WYCENA UFK-TFI'!A603,roboczy!$G$1,$I$1)))</f>
        <v>206.59</v>
      </c>
    </row>
    <row r="604" spans="5:12" ht="12.75">
      <c r="E604" s="1"/>
      <c r="F604" s="10"/>
      <c r="K604" s="1">
        <f ca="1">IF(OFFSET('WYCENA UFK-TFI'!A604,roboczy!$G$1,0)=0,$H$2,IF(OFFSET('WYCENA UFK-TFI'!A604,roboczy!$G$1,0)&gt;$H$2,$H$2,OFFSET('WYCENA UFK-TFI'!A604,roboczy!$G$1,0)))</f>
        <v>42902</v>
      </c>
      <c r="L604">
        <f ca="1">IF(OFFSET('WYCENA UFK-TFI'!A604,roboczy!$G$1,0)=0,$H$6,IF(OFFSET('WYCENA UFK-TFI'!A604,roboczy!$G$1,0)&gt;$H$5,$H$6,OFFSET('WYCENA UFK-TFI'!A604,roboczy!$G$1,$I$1)))</f>
        <v>206.59</v>
      </c>
    </row>
    <row r="605" spans="5:12" ht="12.75">
      <c r="E605" s="1"/>
      <c r="F605" s="10"/>
      <c r="K605" s="1">
        <f ca="1">IF(OFFSET('WYCENA UFK-TFI'!A605,roboczy!$G$1,0)=0,$H$2,IF(OFFSET('WYCENA UFK-TFI'!A605,roboczy!$G$1,0)&gt;$H$2,$H$2,OFFSET('WYCENA UFK-TFI'!A605,roboczy!$G$1,0)))</f>
        <v>42902</v>
      </c>
      <c r="L605">
        <f ca="1">IF(OFFSET('WYCENA UFK-TFI'!A605,roboczy!$G$1,0)=0,$H$6,IF(OFFSET('WYCENA UFK-TFI'!A605,roboczy!$G$1,0)&gt;$H$5,$H$6,OFFSET('WYCENA UFK-TFI'!A605,roboczy!$G$1,$I$1)))</f>
        <v>206.59</v>
      </c>
    </row>
    <row r="606" spans="5:12" ht="12.75">
      <c r="E606" s="1"/>
      <c r="F606" s="10"/>
      <c r="K606" s="1">
        <f ca="1">IF(OFFSET('WYCENA UFK-TFI'!A606,roboczy!$G$1,0)=0,$H$2,IF(OFFSET('WYCENA UFK-TFI'!A606,roboczy!$G$1,0)&gt;$H$2,$H$2,OFFSET('WYCENA UFK-TFI'!A606,roboczy!$G$1,0)))</f>
        <v>42902</v>
      </c>
      <c r="L606">
        <f ca="1">IF(OFFSET('WYCENA UFK-TFI'!A606,roboczy!$G$1,0)=0,$H$6,IF(OFFSET('WYCENA UFK-TFI'!A606,roboczy!$G$1,0)&gt;$H$5,$H$6,OFFSET('WYCENA UFK-TFI'!A606,roboczy!$G$1,$I$1)))</f>
        <v>206.59</v>
      </c>
    </row>
    <row r="607" spans="5:12" ht="12.75">
      <c r="E607" s="1"/>
      <c r="F607" s="10"/>
      <c r="K607" s="1">
        <f ca="1">IF(OFFSET('WYCENA UFK-TFI'!A607,roboczy!$G$1,0)=0,$H$2,IF(OFFSET('WYCENA UFK-TFI'!A607,roboczy!$G$1,0)&gt;$H$2,$H$2,OFFSET('WYCENA UFK-TFI'!A607,roboczy!$G$1,0)))</f>
        <v>42902</v>
      </c>
      <c r="L607">
        <f ca="1">IF(OFFSET('WYCENA UFK-TFI'!A607,roboczy!$G$1,0)=0,$H$6,IF(OFFSET('WYCENA UFK-TFI'!A607,roboczy!$G$1,0)&gt;$H$5,$H$6,OFFSET('WYCENA UFK-TFI'!A607,roboczy!$G$1,$I$1)))</f>
        <v>206.59</v>
      </c>
    </row>
    <row r="608" spans="5:12" ht="12.75">
      <c r="E608" s="1"/>
      <c r="F608" s="10"/>
      <c r="K608" s="1">
        <f ca="1">IF(OFFSET('WYCENA UFK-TFI'!A608,roboczy!$G$1,0)=0,$H$2,IF(OFFSET('WYCENA UFK-TFI'!A608,roboczy!$G$1,0)&gt;$H$2,$H$2,OFFSET('WYCENA UFK-TFI'!A608,roboczy!$G$1,0)))</f>
        <v>42902</v>
      </c>
      <c r="L608">
        <f ca="1">IF(OFFSET('WYCENA UFK-TFI'!A608,roboczy!$G$1,0)=0,$H$6,IF(OFFSET('WYCENA UFK-TFI'!A608,roboczy!$G$1,0)&gt;$H$5,$H$6,OFFSET('WYCENA UFK-TFI'!A608,roboczy!$G$1,$I$1)))</f>
        <v>206.59</v>
      </c>
    </row>
    <row r="609" spans="5:12" ht="12.75">
      <c r="E609" s="1"/>
      <c r="F609" s="10"/>
      <c r="K609" s="1">
        <f ca="1">IF(OFFSET('WYCENA UFK-TFI'!A609,roboczy!$G$1,0)=0,$H$2,IF(OFFSET('WYCENA UFK-TFI'!A609,roboczy!$G$1,0)&gt;$H$2,$H$2,OFFSET('WYCENA UFK-TFI'!A609,roboczy!$G$1,0)))</f>
        <v>42902</v>
      </c>
      <c r="L609">
        <f ca="1">IF(OFFSET('WYCENA UFK-TFI'!A609,roboczy!$G$1,0)=0,$H$6,IF(OFFSET('WYCENA UFK-TFI'!A609,roboczy!$G$1,0)&gt;$H$5,$H$6,OFFSET('WYCENA UFK-TFI'!A609,roboczy!$G$1,$I$1)))</f>
        <v>206.59</v>
      </c>
    </row>
    <row r="610" spans="5:12" ht="12.75">
      <c r="E610" s="1"/>
      <c r="F610" s="10"/>
      <c r="K610" s="1">
        <f ca="1">IF(OFFSET('WYCENA UFK-TFI'!A610,roboczy!$G$1,0)=0,$H$2,IF(OFFSET('WYCENA UFK-TFI'!A610,roboczy!$G$1,0)&gt;$H$2,$H$2,OFFSET('WYCENA UFK-TFI'!A610,roboczy!$G$1,0)))</f>
        <v>42902</v>
      </c>
      <c r="L610">
        <f ca="1">IF(OFFSET('WYCENA UFK-TFI'!A610,roboczy!$G$1,0)=0,$H$6,IF(OFFSET('WYCENA UFK-TFI'!A610,roboczy!$G$1,0)&gt;$H$5,$H$6,OFFSET('WYCENA UFK-TFI'!A610,roboczy!$G$1,$I$1)))</f>
        <v>206.59</v>
      </c>
    </row>
    <row r="611" spans="5:12" ht="12.75">
      <c r="E611" s="1"/>
      <c r="F611" s="10"/>
      <c r="K611" s="1">
        <f ca="1">IF(OFFSET('WYCENA UFK-TFI'!A611,roboczy!$G$1,0)=0,$H$2,IF(OFFSET('WYCENA UFK-TFI'!A611,roboczy!$G$1,0)&gt;$H$2,$H$2,OFFSET('WYCENA UFK-TFI'!A611,roboczy!$G$1,0)))</f>
        <v>42902</v>
      </c>
      <c r="L611">
        <f ca="1">IF(OFFSET('WYCENA UFK-TFI'!A611,roboczy!$G$1,0)=0,$H$6,IF(OFFSET('WYCENA UFK-TFI'!A611,roboczy!$G$1,0)&gt;$H$5,$H$6,OFFSET('WYCENA UFK-TFI'!A611,roboczy!$G$1,$I$1)))</f>
        <v>206.59</v>
      </c>
    </row>
    <row r="612" spans="5:12" ht="12.75">
      <c r="E612" s="1"/>
      <c r="F612" s="10"/>
      <c r="K612" s="1">
        <f ca="1">IF(OFFSET('WYCENA UFK-TFI'!A612,roboczy!$G$1,0)=0,$H$2,IF(OFFSET('WYCENA UFK-TFI'!A612,roboczy!$G$1,0)&gt;$H$2,$H$2,OFFSET('WYCENA UFK-TFI'!A612,roboczy!$G$1,0)))</f>
        <v>42902</v>
      </c>
      <c r="L612">
        <f ca="1">IF(OFFSET('WYCENA UFK-TFI'!A612,roboczy!$G$1,0)=0,$H$6,IF(OFFSET('WYCENA UFK-TFI'!A612,roboczy!$G$1,0)&gt;$H$5,$H$6,OFFSET('WYCENA UFK-TFI'!A612,roboczy!$G$1,$I$1)))</f>
        <v>206.59</v>
      </c>
    </row>
    <row r="613" spans="5:12" ht="12.75">
      <c r="E613" s="1"/>
      <c r="F613" s="10"/>
      <c r="K613" s="1">
        <f ca="1">IF(OFFSET('WYCENA UFK-TFI'!A613,roboczy!$G$1,0)=0,$H$2,IF(OFFSET('WYCENA UFK-TFI'!A613,roboczy!$G$1,0)&gt;$H$2,$H$2,OFFSET('WYCENA UFK-TFI'!A613,roboczy!$G$1,0)))</f>
        <v>42902</v>
      </c>
      <c r="L613">
        <f ca="1">IF(OFFSET('WYCENA UFK-TFI'!A613,roboczy!$G$1,0)=0,$H$6,IF(OFFSET('WYCENA UFK-TFI'!A613,roboczy!$G$1,0)&gt;$H$5,$H$6,OFFSET('WYCENA UFK-TFI'!A613,roboczy!$G$1,$I$1)))</f>
        <v>206.59</v>
      </c>
    </row>
    <row r="614" spans="5:12" ht="12.75">
      <c r="E614" s="1"/>
      <c r="F614" s="10"/>
      <c r="K614" s="1">
        <f ca="1">IF(OFFSET('WYCENA UFK-TFI'!A614,roboczy!$G$1,0)=0,$H$2,IF(OFFSET('WYCENA UFK-TFI'!A614,roboczy!$G$1,0)&gt;$H$2,$H$2,OFFSET('WYCENA UFK-TFI'!A614,roboczy!$G$1,0)))</f>
        <v>42902</v>
      </c>
      <c r="L614">
        <f ca="1">IF(OFFSET('WYCENA UFK-TFI'!A614,roboczy!$G$1,0)=0,$H$6,IF(OFFSET('WYCENA UFK-TFI'!A614,roboczy!$G$1,0)&gt;$H$5,$H$6,OFFSET('WYCENA UFK-TFI'!A614,roboczy!$G$1,$I$1)))</f>
        <v>206.59</v>
      </c>
    </row>
    <row r="615" spans="5:12" ht="12.75">
      <c r="E615" s="1"/>
      <c r="F615" s="10"/>
      <c r="K615" s="1">
        <f ca="1">IF(OFFSET('WYCENA UFK-TFI'!A615,roboczy!$G$1,0)=0,$H$2,IF(OFFSET('WYCENA UFK-TFI'!A615,roboczy!$G$1,0)&gt;$H$2,$H$2,OFFSET('WYCENA UFK-TFI'!A615,roboczy!$G$1,0)))</f>
        <v>42902</v>
      </c>
      <c r="L615">
        <f ca="1">IF(OFFSET('WYCENA UFK-TFI'!A615,roboczy!$G$1,0)=0,$H$6,IF(OFFSET('WYCENA UFK-TFI'!A615,roboczy!$G$1,0)&gt;$H$5,$H$6,OFFSET('WYCENA UFK-TFI'!A615,roboczy!$G$1,$I$1)))</f>
        <v>206.59</v>
      </c>
    </row>
    <row r="616" spans="5:12" ht="12.75">
      <c r="E616" s="1"/>
      <c r="F616" s="10"/>
      <c r="K616" s="1">
        <f ca="1">IF(OFFSET('WYCENA UFK-TFI'!A616,roboczy!$G$1,0)=0,$H$2,IF(OFFSET('WYCENA UFK-TFI'!A616,roboczy!$G$1,0)&gt;$H$2,$H$2,OFFSET('WYCENA UFK-TFI'!A616,roboczy!$G$1,0)))</f>
        <v>42902</v>
      </c>
      <c r="L616">
        <f ca="1">IF(OFFSET('WYCENA UFK-TFI'!A616,roboczy!$G$1,0)=0,$H$6,IF(OFFSET('WYCENA UFK-TFI'!A616,roboczy!$G$1,0)&gt;$H$5,$H$6,OFFSET('WYCENA UFK-TFI'!A616,roboczy!$G$1,$I$1)))</f>
        <v>206.59</v>
      </c>
    </row>
    <row r="617" spans="5:12" ht="12.75">
      <c r="E617" s="1"/>
      <c r="F617" s="10"/>
      <c r="K617" s="1">
        <f ca="1">IF(OFFSET('WYCENA UFK-TFI'!A617,roboczy!$G$1,0)=0,$H$2,IF(OFFSET('WYCENA UFK-TFI'!A617,roboczy!$G$1,0)&gt;$H$2,$H$2,OFFSET('WYCENA UFK-TFI'!A617,roboczy!$G$1,0)))</f>
        <v>42902</v>
      </c>
      <c r="L617">
        <f ca="1">IF(OFFSET('WYCENA UFK-TFI'!A617,roboczy!$G$1,0)=0,$H$6,IF(OFFSET('WYCENA UFK-TFI'!A617,roboczy!$G$1,0)&gt;$H$5,$H$6,OFFSET('WYCENA UFK-TFI'!A617,roboczy!$G$1,$I$1)))</f>
        <v>206.59</v>
      </c>
    </row>
    <row r="618" spans="5:12" ht="12.75">
      <c r="E618" s="1"/>
      <c r="F618" s="10"/>
      <c r="K618" s="1">
        <f ca="1">IF(OFFSET('WYCENA UFK-TFI'!A618,roboczy!$G$1,0)=0,$H$2,IF(OFFSET('WYCENA UFK-TFI'!A618,roboczy!$G$1,0)&gt;$H$2,$H$2,OFFSET('WYCENA UFK-TFI'!A618,roboczy!$G$1,0)))</f>
        <v>42902</v>
      </c>
      <c r="L618">
        <f ca="1">IF(OFFSET('WYCENA UFK-TFI'!A618,roboczy!$G$1,0)=0,$H$6,IF(OFFSET('WYCENA UFK-TFI'!A618,roboczy!$G$1,0)&gt;$H$5,$H$6,OFFSET('WYCENA UFK-TFI'!A618,roboczy!$G$1,$I$1)))</f>
        <v>206.59</v>
      </c>
    </row>
    <row r="619" spans="5:12" ht="12.75">
      <c r="E619" s="1"/>
      <c r="F619" s="10"/>
      <c r="K619" s="1">
        <f ca="1">IF(OFFSET('WYCENA UFK-TFI'!A619,roboczy!$G$1,0)=0,$H$2,IF(OFFSET('WYCENA UFK-TFI'!A619,roboczy!$G$1,0)&gt;$H$2,$H$2,OFFSET('WYCENA UFK-TFI'!A619,roboczy!$G$1,0)))</f>
        <v>42902</v>
      </c>
      <c r="L619">
        <f ca="1">IF(OFFSET('WYCENA UFK-TFI'!A619,roboczy!$G$1,0)=0,$H$6,IF(OFFSET('WYCENA UFK-TFI'!A619,roboczy!$G$1,0)&gt;$H$5,$H$6,OFFSET('WYCENA UFK-TFI'!A619,roboczy!$G$1,$I$1)))</f>
        <v>206.59</v>
      </c>
    </row>
    <row r="620" spans="5:12" ht="12.75">
      <c r="E620" s="1"/>
      <c r="F620" s="10"/>
      <c r="K620" s="1">
        <f ca="1">IF(OFFSET('WYCENA UFK-TFI'!A620,roboczy!$G$1,0)=0,$H$2,IF(OFFSET('WYCENA UFK-TFI'!A620,roboczy!$G$1,0)&gt;$H$2,$H$2,OFFSET('WYCENA UFK-TFI'!A620,roboczy!$G$1,0)))</f>
        <v>42902</v>
      </c>
      <c r="L620">
        <f ca="1">IF(OFFSET('WYCENA UFK-TFI'!A620,roboczy!$G$1,0)=0,$H$6,IF(OFFSET('WYCENA UFK-TFI'!A620,roboczy!$G$1,0)&gt;$H$5,$H$6,OFFSET('WYCENA UFK-TFI'!A620,roboczy!$G$1,$I$1)))</f>
        <v>206.59</v>
      </c>
    </row>
    <row r="621" spans="5:12" ht="12.75">
      <c r="E621" s="1"/>
      <c r="F621" s="10"/>
      <c r="K621" s="1">
        <f ca="1">IF(OFFSET('WYCENA UFK-TFI'!A621,roboczy!$G$1,0)=0,$H$2,IF(OFFSET('WYCENA UFK-TFI'!A621,roboczy!$G$1,0)&gt;$H$2,$H$2,OFFSET('WYCENA UFK-TFI'!A621,roboczy!$G$1,0)))</f>
        <v>42902</v>
      </c>
      <c r="L621">
        <f ca="1">IF(OFFSET('WYCENA UFK-TFI'!A621,roboczy!$G$1,0)=0,$H$6,IF(OFFSET('WYCENA UFK-TFI'!A621,roboczy!$G$1,0)&gt;$H$5,$H$6,OFFSET('WYCENA UFK-TFI'!A621,roboczy!$G$1,$I$1)))</f>
        <v>206.59</v>
      </c>
    </row>
    <row r="622" spans="5:12" ht="12.75">
      <c r="E622" s="1"/>
      <c r="F622" s="10"/>
      <c r="K622" s="1">
        <f ca="1">IF(OFFSET('WYCENA UFK-TFI'!A622,roboczy!$G$1,0)=0,$H$2,IF(OFFSET('WYCENA UFK-TFI'!A622,roboczy!$G$1,0)&gt;$H$2,$H$2,OFFSET('WYCENA UFK-TFI'!A622,roboczy!$G$1,0)))</f>
        <v>42902</v>
      </c>
      <c r="L622">
        <f ca="1">IF(OFFSET('WYCENA UFK-TFI'!A622,roboczy!$G$1,0)=0,$H$6,IF(OFFSET('WYCENA UFK-TFI'!A622,roboczy!$G$1,0)&gt;$H$5,$H$6,OFFSET('WYCENA UFK-TFI'!A622,roboczy!$G$1,$I$1)))</f>
        <v>206.59</v>
      </c>
    </row>
    <row r="623" spans="5:12" ht="12.75">
      <c r="E623" s="1"/>
      <c r="F623" s="10"/>
      <c r="K623" s="1">
        <f ca="1">IF(OFFSET('WYCENA UFK-TFI'!A623,roboczy!$G$1,0)=0,$H$2,IF(OFFSET('WYCENA UFK-TFI'!A623,roboczy!$G$1,0)&gt;$H$2,$H$2,OFFSET('WYCENA UFK-TFI'!A623,roboczy!$G$1,0)))</f>
        <v>42902</v>
      </c>
      <c r="L623">
        <f ca="1">IF(OFFSET('WYCENA UFK-TFI'!A623,roboczy!$G$1,0)=0,$H$6,IF(OFFSET('WYCENA UFK-TFI'!A623,roboczy!$G$1,0)&gt;$H$5,$H$6,OFFSET('WYCENA UFK-TFI'!A623,roboczy!$G$1,$I$1)))</f>
        <v>206.59</v>
      </c>
    </row>
    <row r="624" spans="5:12" ht="12.75">
      <c r="E624" s="1"/>
      <c r="F624" s="10"/>
      <c r="K624" s="1">
        <f ca="1">IF(OFFSET('WYCENA UFK-TFI'!A624,roboczy!$G$1,0)=0,$H$2,IF(OFFSET('WYCENA UFK-TFI'!A624,roboczy!$G$1,0)&gt;$H$2,$H$2,OFFSET('WYCENA UFK-TFI'!A624,roboczy!$G$1,0)))</f>
        <v>42902</v>
      </c>
      <c r="L624">
        <f ca="1">IF(OFFSET('WYCENA UFK-TFI'!A624,roboczy!$G$1,0)=0,$H$6,IF(OFFSET('WYCENA UFK-TFI'!A624,roboczy!$G$1,0)&gt;$H$5,$H$6,OFFSET('WYCENA UFK-TFI'!A624,roboczy!$G$1,$I$1)))</f>
        <v>206.59</v>
      </c>
    </row>
    <row r="625" spans="5:12" ht="12.75">
      <c r="E625" s="1"/>
      <c r="F625" s="10"/>
      <c r="K625" s="1">
        <f ca="1">IF(OFFSET('WYCENA UFK-TFI'!A625,roboczy!$G$1,0)=0,$H$2,IF(OFFSET('WYCENA UFK-TFI'!A625,roboczy!$G$1,0)&gt;$H$2,$H$2,OFFSET('WYCENA UFK-TFI'!A625,roboczy!$G$1,0)))</f>
        <v>42902</v>
      </c>
      <c r="L625">
        <f ca="1">IF(OFFSET('WYCENA UFK-TFI'!A625,roboczy!$G$1,0)=0,$H$6,IF(OFFSET('WYCENA UFK-TFI'!A625,roboczy!$G$1,0)&gt;$H$5,$H$6,OFFSET('WYCENA UFK-TFI'!A625,roboczy!$G$1,$I$1)))</f>
        <v>206.59</v>
      </c>
    </row>
    <row r="626" spans="5:12" ht="12.75">
      <c r="E626" s="1"/>
      <c r="F626" s="10"/>
      <c r="K626" s="1">
        <f ca="1">IF(OFFSET('WYCENA UFK-TFI'!A626,roboczy!$G$1,0)=0,$H$2,IF(OFFSET('WYCENA UFK-TFI'!A626,roboczy!$G$1,0)&gt;$H$2,$H$2,OFFSET('WYCENA UFK-TFI'!A626,roboczy!$G$1,0)))</f>
        <v>42902</v>
      </c>
      <c r="L626">
        <f ca="1">IF(OFFSET('WYCENA UFK-TFI'!A626,roboczy!$G$1,0)=0,$H$6,IF(OFFSET('WYCENA UFK-TFI'!A626,roboczy!$G$1,0)&gt;$H$5,$H$6,OFFSET('WYCENA UFK-TFI'!A626,roboczy!$G$1,$I$1)))</f>
        <v>206.59</v>
      </c>
    </row>
    <row r="627" spans="5:12" ht="12.75">
      <c r="E627" s="1"/>
      <c r="F627" s="10"/>
      <c r="K627" s="1">
        <f ca="1">IF(OFFSET('WYCENA UFK-TFI'!A627,roboczy!$G$1,0)=0,$H$2,IF(OFFSET('WYCENA UFK-TFI'!A627,roboczy!$G$1,0)&gt;$H$2,$H$2,OFFSET('WYCENA UFK-TFI'!A627,roboczy!$G$1,0)))</f>
        <v>42902</v>
      </c>
      <c r="L627">
        <f ca="1">IF(OFFSET('WYCENA UFK-TFI'!A627,roboczy!$G$1,0)=0,$H$6,IF(OFFSET('WYCENA UFK-TFI'!A627,roboczy!$G$1,0)&gt;$H$5,$H$6,OFFSET('WYCENA UFK-TFI'!A627,roboczy!$G$1,$I$1)))</f>
        <v>206.59</v>
      </c>
    </row>
    <row r="628" spans="5:12" ht="12.75">
      <c r="E628" s="1"/>
      <c r="F628" s="10"/>
      <c r="K628" s="1">
        <f ca="1">IF(OFFSET('WYCENA UFK-TFI'!A628,roboczy!$G$1,0)=0,$H$2,IF(OFFSET('WYCENA UFK-TFI'!A628,roboczy!$G$1,0)&gt;$H$2,$H$2,OFFSET('WYCENA UFK-TFI'!A628,roboczy!$G$1,0)))</f>
        <v>42902</v>
      </c>
      <c r="L628">
        <f ca="1">IF(OFFSET('WYCENA UFK-TFI'!A628,roboczy!$G$1,0)=0,$H$6,IF(OFFSET('WYCENA UFK-TFI'!A628,roboczy!$G$1,0)&gt;$H$5,$H$6,OFFSET('WYCENA UFK-TFI'!A628,roboczy!$G$1,$I$1)))</f>
        <v>206.59</v>
      </c>
    </row>
    <row r="629" spans="5:12" ht="12.75">
      <c r="E629" s="1"/>
      <c r="F629" s="10"/>
      <c r="K629" s="1">
        <f ca="1">IF(OFFSET('WYCENA UFK-TFI'!A629,roboczy!$G$1,0)=0,$H$2,IF(OFFSET('WYCENA UFK-TFI'!A629,roboczy!$G$1,0)&gt;$H$2,$H$2,OFFSET('WYCENA UFK-TFI'!A629,roboczy!$G$1,0)))</f>
        <v>42902</v>
      </c>
      <c r="L629">
        <f ca="1">IF(OFFSET('WYCENA UFK-TFI'!A629,roboczy!$G$1,0)=0,$H$6,IF(OFFSET('WYCENA UFK-TFI'!A629,roboczy!$G$1,0)&gt;$H$5,$H$6,OFFSET('WYCENA UFK-TFI'!A629,roboczy!$G$1,$I$1)))</f>
        <v>206.59</v>
      </c>
    </row>
    <row r="630" spans="5:12" ht="12.75">
      <c r="E630" s="1"/>
      <c r="F630" s="10"/>
      <c r="K630" s="1">
        <f ca="1">IF(OFFSET('WYCENA UFK-TFI'!A630,roboczy!$G$1,0)=0,$H$2,IF(OFFSET('WYCENA UFK-TFI'!A630,roboczy!$G$1,0)&gt;$H$2,$H$2,OFFSET('WYCENA UFK-TFI'!A630,roboczy!$G$1,0)))</f>
        <v>42902</v>
      </c>
      <c r="L630">
        <f ca="1">IF(OFFSET('WYCENA UFK-TFI'!A630,roboczy!$G$1,0)=0,$H$6,IF(OFFSET('WYCENA UFK-TFI'!A630,roboczy!$G$1,0)&gt;$H$5,$H$6,OFFSET('WYCENA UFK-TFI'!A630,roboczy!$G$1,$I$1)))</f>
        <v>206.59</v>
      </c>
    </row>
    <row r="631" spans="5:12" ht="12.75">
      <c r="E631" s="1"/>
      <c r="F631" s="10"/>
      <c r="K631" s="1">
        <f ca="1">IF(OFFSET('WYCENA UFK-TFI'!A631,roboczy!$G$1,0)=0,$H$2,IF(OFFSET('WYCENA UFK-TFI'!A631,roboczy!$G$1,0)&gt;$H$2,$H$2,OFFSET('WYCENA UFK-TFI'!A631,roboczy!$G$1,0)))</f>
        <v>42902</v>
      </c>
      <c r="L631">
        <f ca="1">IF(OFFSET('WYCENA UFK-TFI'!A631,roboczy!$G$1,0)=0,$H$6,IF(OFFSET('WYCENA UFK-TFI'!A631,roboczy!$G$1,0)&gt;$H$5,$H$6,OFFSET('WYCENA UFK-TFI'!A631,roboczy!$G$1,$I$1)))</f>
        <v>206.59</v>
      </c>
    </row>
    <row r="632" spans="5:12" ht="12.75">
      <c r="E632" s="1"/>
      <c r="F632" s="10"/>
      <c r="K632" s="1">
        <f ca="1">IF(OFFSET('WYCENA UFK-TFI'!A632,roboczy!$G$1,0)=0,$H$2,IF(OFFSET('WYCENA UFK-TFI'!A632,roboczy!$G$1,0)&gt;$H$2,$H$2,OFFSET('WYCENA UFK-TFI'!A632,roboczy!$G$1,0)))</f>
        <v>42902</v>
      </c>
      <c r="L632">
        <f ca="1">IF(OFFSET('WYCENA UFK-TFI'!A632,roboczy!$G$1,0)=0,$H$6,IF(OFFSET('WYCENA UFK-TFI'!A632,roboczy!$G$1,0)&gt;$H$5,$H$6,OFFSET('WYCENA UFK-TFI'!A632,roboczy!$G$1,$I$1)))</f>
        <v>206.59</v>
      </c>
    </row>
    <row r="633" spans="5:12" ht="12.75">
      <c r="E633" s="1"/>
      <c r="F633" s="10"/>
      <c r="K633" s="1">
        <f ca="1">IF(OFFSET('WYCENA UFK-TFI'!A633,roboczy!$G$1,0)=0,$H$2,IF(OFFSET('WYCENA UFK-TFI'!A633,roboczy!$G$1,0)&gt;$H$2,$H$2,OFFSET('WYCENA UFK-TFI'!A633,roboczy!$G$1,0)))</f>
        <v>42902</v>
      </c>
      <c r="L633">
        <f ca="1">IF(OFFSET('WYCENA UFK-TFI'!A633,roboczy!$G$1,0)=0,$H$6,IF(OFFSET('WYCENA UFK-TFI'!A633,roboczy!$G$1,0)&gt;$H$5,$H$6,OFFSET('WYCENA UFK-TFI'!A633,roboczy!$G$1,$I$1)))</f>
        <v>206.59</v>
      </c>
    </row>
    <row r="634" spans="5:12" ht="12.75">
      <c r="E634" s="1"/>
      <c r="F634" s="10"/>
      <c r="K634" s="1">
        <f ca="1">IF(OFFSET('WYCENA UFK-TFI'!A634,roboczy!$G$1,0)=0,$H$2,IF(OFFSET('WYCENA UFK-TFI'!A634,roboczy!$G$1,0)&gt;$H$2,$H$2,OFFSET('WYCENA UFK-TFI'!A634,roboczy!$G$1,0)))</f>
        <v>42902</v>
      </c>
      <c r="L634">
        <f ca="1">IF(OFFSET('WYCENA UFK-TFI'!A634,roboczy!$G$1,0)=0,$H$6,IF(OFFSET('WYCENA UFK-TFI'!A634,roboczy!$G$1,0)&gt;$H$5,$H$6,OFFSET('WYCENA UFK-TFI'!A634,roboczy!$G$1,$I$1)))</f>
        <v>206.59</v>
      </c>
    </row>
    <row r="635" spans="5:12" ht="12.75">
      <c r="E635" s="1"/>
      <c r="F635" s="10"/>
      <c r="K635" s="1">
        <f ca="1">IF(OFFSET('WYCENA UFK-TFI'!A635,roboczy!$G$1,0)=0,$H$2,IF(OFFSET('WYCENA UFK-TFI'!A635,roboczy!$G$1,0)&gt;$H$2,$H$2,OFFSET('WYCENA UFK-TFI'!A635,roboczy!$G$1,0)))</f>
        <v>42902</v>
      </c>
      <c r="L635">
        <f ca="1">IF(OFFSET('WYCENA UFK-TFI'!A635,roboczy!$G$1,0)=0,$H$6,IF(OFFSET('WYCENA UFK-TFI'!A635,roboczy!$G$1,0)&gt;$H$5,$H$6,OFFSET('WYCENA UFK-TFI'!A635,roboczy!$G$1,$I$1)))</f>
        <v>206.59</v>
      </c>
    </row>
    <row r="636" spans="5:12" ht="12.75">
      <c r="E636" s="1"/>
      <c r="F636" s="10"/>
      <c r="K636" s="1">
        <f ca="1">IF(OFFSET('WYCENA UFK-TFI'!A636,roboczy!$G$1,0)=0,$H$2,IF(OFFSET('WYCENA UFK-TFI'!A636,roboczy!$G$1,0)&gt;$H$2,$H$2,OFFSET('WYCENA UFK-TFI'!A636,roboczy!$G$1,0)))</f>
        <v>42902</v>
      </c>
      <c r="L636">
        <f ca="1">IF(OFFSET('WYCENA UFK-TFI'!A636,roboczy!$G$1,0)=0,$H$6,IF(OFFSET('WYCENA UFK-TFI'!A636,roboczy!$G$1,0)&gt;$H$5,$H$6,OFFSET('WYCENA UFK-TFI'!A636,roboczy!$G$1,$I$1)))</f>
        <v>206.59</v>
      </c>
    </row>
    <row r="637" spans="5:12" ht="12.75">
      <c r="E637" s="1"/>
      <c r="F637" s="10"/>
      <c r="K637" s="1">
        <f ca="1">IF(OFFSET('WYCENA UFK-TFI'!A637,roboczy!$G$1,0)=0,$H$2,IF(OFFSET('WYCENA UFK-TFI'!A637,roboczy!$G$1,0)&gt;$H$2,$H$2,OFFSET('WYCENA UFK-TFI'!A637,roboczy!$G$1,0)))</f>
        <v>42902</v>
      </c>
      <c r="L637">
        <f ca="1">IF(OFFSET('WYCENA UFK-TFI'!A637,roboczy!$G$1,0)=0,$H$6,IF(OFFSET('WYCENA UFK-TFI'!A637,roboczy!$G$1,0)&gt;$H$5,$H$6,OFFSET('WYCENA UFK-TFI'!A637,roboczy!$G$1,$I$1)))</f>
        <v>206.59</v>
      </c>
    </row>
    <row r="638" spans="5:12" ht="12.75">
      <c r="E638" s="1"/>
      <c r="F638" s="10"/>
      <c r="K638" s="1">
        <f ca="1">IF(OFFSET('WYCENA UFK-TFI'!A638,roboczy!$G$1,0)=0,$H$2,IF(OFFSET('WYCENA UFK-TFI'!A638,roboczy!$G$1,0)&gt;$H$2,$H$2,OFFSET('WYCENA UFK-TFI'!A638,roboczy!$G$1,0)))</f>
        <v>42902</v>
      </c>
      <c r="L638">
        <f ca="1">IF(OFFSET('WYCENA UFK-TFI'!A638,roboczy!$G$1,0)=0,$H$6,IF(OFFSET('WYCENA UFK-TFI'!A638,roboczy!$G$1,0)&gt;$H$5,$H$6,OFFSET('WYCENA UFK-TFI'!A638,roboczy!$G$1,$I$1)))</f>
        <v>206.59</v>
      </c>
    </row>
    <row r="639" spans="5:12" ht="12.75">
      <c r="E639" s="1"/>
      <c r="F639" s="10"/>
      <c r="K639" s="1">
        <f ca="1">IF(OFFSET('WYCENA UFK-TFI'!A639,roboczy!$G$1,0)=0,$H$2,IF(OFFSET('WYCENA UFK-TFI'!A639,roboczy!$G$1,0)&gt;$H$2,$H$2,OFFSET('WYCENA UFK-TFI'!A639,roboczy!$G$1,0)))</f>
        <v>42902</v>
      </c>
      <c r="L639">
        <f ca="1">IF(OFFSET('WYCENA UFK-TFI'!A639,roboczy!$G$1,0)=0,$H$6,IF(OFFSET('WYCENA UFK-TFI'!A639,roboczy!$G$1,0)&gt;$H$5,$H$6,OFFSET('WYCENA UFK-TFI'!A639,roboczy!$G$1,$I$1)))</f>
        <v>206.59</v>
      </c>
    </row>
    <row r="640" spans="5:12" ht="12.75">
      <c r="E640" s="1"/>
      <c r="F640" s="10"/>
      <c r="K640" s="1">
        <f ca="1">IF(OFFSET('WYCENA UFK-TFI'!A640,roboczy!$G$1,0)=0,$H$2,IF(OFFSET('WYCENA UFK-TFI'!A640,roboczy!$G$1,0)&gt;$H$2,$H$2,OFFSET('WYCENA UFK-TFI'!A640,roboczy!$G$1,0)))</f>
        <v>42902</v>
      </c>
      <c r="L640">
        <f ca="1">IF(OFFSET('WYCENA UFK-TFI'!A640,roboczy!$G$1,0)=0,$H$6,IF(OFFSET('WYCENA UFK-TFI'!A640,roboczy!$G$1,0)&gt;$H$5,$H$6,OFFSET('WYCENA UFK-TFI'!A640,roboczy!$G$1,$I$1)))</f>
        <v>206.59</v>
      </c>
    </row>
    <row r="641" spans="5:12" ht="12.75">
      <c r="E641" s="1"/>
      <c r="F641" s="10"/>
      <c r="K641" s="1">
        <f ca="1">IF(OFFSET('WYCENA UFK-TFI'!A642,roboczy!$G$1,0)=0,$H$2,IF(OFFSET('WYCENA UFK-TFI'!A642,roboczy!$G$1,0)&gt;$H$2,$H$2,OFFSET('WYCENA UFK-TFI'!A642,roboczy!$G$1,0)))</f>
        <v>42902</v>
      </c>
      <c r="L641">
        <f ca="1">IF(OFFSET('WYCENA UFK-TFI'!A642,roboczy!$G$1,0)=0,$H$6,IF(OFFSET('WYCENA UFK-TFI'!A642,roboczy!$G$1,0)&gt;$H$5,$H$6,OFFSET('WYCENA UFK-TFI'!A642,roboczy!$G$1,$I$1)))</f>
        <v>206.59</v>
      </c>
    </row>
    <row r="642" spans="5:12" ht="12.75">
      <c r="E642" s="1"/>
      <c r="F642" s="10"/>
      <c r="K642" s="1">
        <f ca="1">IF(OFFSET('WYCENA UFK-TFI'!A643,roboczy!$G$1,0)=0,$H$2,IF(OFFSET('WYCENA UFK-TFI'!A643,roboczy!$G$1,0)&gt;$H$2,$H$2,OFFSET('WYCENA UFK-TFI'!A643,roboczy!$G$1,0)))</f>
        <v>42902</v>
      </c>
      <c r="L642">
        <f ca="1">IF(OFFSET('WYCENA UFK-TFI'!A643,roboczy!$G$1,0)=0,$H$6,IF(OFFSET('WYCENA UFK-TFI'!A643,roboczy!$G$1,0)&gt;$H$5,$H$6,OFFSET('WYCENA UFK-TFI'!A643,roboczy!$G$1,$I$1)))</f>
        <v>206.59</v>
      </c>
    </row>
    <row r="643" spans="5:12" ht="12.75">
      <c r="E643" s="1"/>
      <c r="F643" s="10"/>
      <c r="K643" s="1">
        <f ca="1">IF(OFFSET('WYCENA UFK-TFI'!A644,roboczy!$G$1,0)=0,$H$2,IF(OFFSET('WYCENA UFK-TFI'!A644,roboczy!$G$1,0)&gt;$H$2,$H$2,OFFSET('WYCENA UFK-TFI'!A644,roboczy!$G$1,0)))</f>
        <v>42902</v>
      </c>
      <c r="L643">
        <f ca="1">IF(OFFSET('WYCENA UFK-TFI'!A644,roboczy!$G$1,0)=0,$H$6,IF(OFFSET('WYCENA UFK-TFI'!A644,roboczy!$G$1,0)&gt;$H$5,$H$6,OFFSET('WYCENA UFK-TFI'!A644,roboczy!$G$1,$I$1)))</f>
        <v>206.59</v>
      </c>
    </row>
    <row r="644" spans="5:12" ht="12.75">
      <c r="E644" s="1"/>
      <c r="F644" s="10"/>
      <c r="K644" s="1">
        <f ca="1">IF(OFFSET('WYCENA UFK-TFI'!A645,roboczy!$G$1,0)=0,$H$2,IF(OFFSET('WYCENA UFK-TFI'!A645,roboczy!$G$1,0)&gt;$H$2,$H$2,OFFSET('WYCENA UFK-TFI'!A645,roboczy!$G$1,0)))</f>
        <v>42902</v>
      </c>
      <c r="L644">
        <f ca="1">IF(OFFSET('WYCENA UFK-TFI'!A645,roboczy!$G$1,0)=0,$H$6,IF(OFFSET('WYCENA UFK-TFI'!A645,roboczy!$G$1,0)&gt;$H$5,$H$6,OFFSET('WYCENA UFK-TFI'!A645,roboczy!$G$1,$I$1)))</f>
        <v>206.59</v>
      </c>
    </row>
    <row r="645" spans="5:12" ht="12.75">
      <c r="E645" s="1"/>
      <c r="F645" s="10"/>
      <c r="K645" s="1">
        <f ca="1">IF(OFFSET('WYCENA UFK-TFI'!A646,roboczy!$G$1,0)=0,$H$2,IF(OFFSET('WYCENA UFK-TFI'!A646,roboczy!$G$1,0)&gt;$H$2,$H$2,OFFSET('WYCENA UFK-TFI'!A646,roboczy!$G$1,0)))</f>
        <v>42902</v>
      </c>
      <c r="L645">
        <f ca="1">IF(OFFSET('WYCENA UFK-TFI'!A646,roboczy!$G$1,0)=0,$H$6,IF(OFFSET('WYCENA UFK-TFI'!A646,roboczy!$G$1,0)&gt;$H$5,$H$6,OFFSET('WYCENA UFK-TFI'!A646,roboczy!$G$1,$I$1)))</f>
        <v>206.59</v>
      </c>
    </row>
    <row r="646" spans="5:12" ht="12.75">
      <c r="E646" s="1"/>
      <c r="F646" s="10"/>
      <c r="K646" s="1">
        <f ca="1">IF(OFFSET('WYCENA UFK-TFI'!A647,roboczy!$G$1,0)=0,$H$2,IF(OFFSET('WYCENA UFK-TFI'!A647,roboczy!$G$1,0)&gt;$H$2,$H$2,OFFSET('WYCENA UFK-TFI'!A647,roboczy!$G$1,0)))</f>
        <v>42902</v>
      </c>
      <c r="L646">
        <f ca="1">IF(OFFSET('WYCENA UFK-TFI'!A647,roboczy!$G$1,0)=0,$H$6,IF(OFFSET('WYCENA UFK-TFI'!A647,roboczy!$G$1,0)&gt;$H$5,$H$6,OFFSET('WYCENA UFK-TFI'!A647,roboczy!$G$1,$I$1)))</f>
        <v>206.59</v>
      </c>
    </row>
    <row r="647" spans="5:12" ht="12.75">
      <c r="E647" s="1"/>
      <c r="F647" s="10"/>
      <c r="K647" s="1">
        <f ca="1">IF(OFFSET('WYCENA UFK-TFI'!A648,roboczy!$G$1,0)=0,$H$2,IF(OFFSET('WYCENA UFK-TFI'!A648,roboczy!$G$1,0)&gt;$H$2,$H$2,OFFSET('WYCENA UFK-TFI'!A648,roboczy!$G$1,0)))</f>
        <v>42902</v>
      </c>
      <c r="L647">
        <f ca="1">IF(OFFSET('WYCENA UFK-TFI'!A648,roboczy!$G$1,0)=0,$H$6,IF(OFFSET('WYCENA UFK-TFI'!A648,roboczy!$G$1,0)&gt;$H$5,$H$6,OFFSET('WYCENA UFK-TFI'!A648,roboczy!$G$1,$I$1)))</f>
        <v>206.59</v>
      </c>
    </row>
    <row r="648" spans="5:12" ht="12.75">
      <c r="E648" s="1"/>
      <c r="F648" s="10"/>
      <c r="K648" s="1">
        <f ca="1">IF(OFFSET('WYCENA UFK-TFI'!A649,roboczy!$G$1,0)=0,$H$2,IF(OFFSET('WYCENA UFK-TFI'!A649,roboczy!$G$1,0)&gt;$H$2,$H$2,OFFSET('WYCENA UFK-TFI'!A649,roboczy!$G$1,0)))</f>
        <v>42902</v>
      </c>
      <c r="L648">
        <f ca="1">IF(OFFSET('WYCENA UFK-TFI'!A649,roboczy!$G$1,0)=0,$H$6,IF(OFFSET('WYCENA UFK-TFI'!A649,roboczy!$G$1,0)&gt;$H$5,$H$6,OFFSET('WYCENA UFK-TFI'!A649,roboczy!$G$1,$I$1)))</f>
        <v>206.59</v>
      </c>
    </row>
    <row r="649" spans="5:12" ht="12.75">
      <c r="E649" s="1"/>
      <c r="F649" s="10"/>
      <c r="K649" s="1">
        <f ca="1">IF(OFFSET('WYCENA UFK-TFI'!A650,roboczy!$G$1,0)=0,$H$2,IF(OFFSET('WYCENA UFK-TFI'!A650,roboczy!$G$1,0)&gt;$H$2,$H$2,OFFSET('WYCENA UFK-TFI'!A650,roboczy!$G$1,0)))</f>
        <v>42902</v>
      </c>
      <c r="L649">
        <f ca="1">IF(OFFSET('WYCENA UFK-TFI'!A650,roboczy!$G$1,0)=0,$H$6,IF(OFFSET('WYCENA UFK-TFI'!A650,roboczy!$G$1,0)&gt;$H$5,$H$6,OFFSET('WYCENA UFK-TFI'!A650,roboczy!$G$1,$I$1)))</f>
        <v>206.59</v>
      </c>
    </row>
    <row r="650" spans="5:12" ht="12.75">
      <c r="E650" s="1"/>
      <c r="F650" s="10"/>
      <c r="K650" s="1">
        <f ca="1">IF(OFFSET('WYCENA UFK-TFI'!A651,roboczy!$G$1,0)=0,$H$2,IF(OFFSET('WYCENA UFK-TFI'!A651,roboczy!$G$1,0)&gt;$H$2,$H$2,OFFSET('WYCENA UFK-TFI'!A651,roboczy!$G$1,0)))</f>
        <v>42902</v>
      </c>
      <c r="L650">
        <f ca="1">IF(OFFSET('WYCENA UFK-TFI'!A651,roboczy!$G$1,0)=0,$H$6,IF(OFFSET('WYCENA UFK-TFI'!A651,roboczy!$G$1,0)&gt;$H$5,$H$6,OFFSET('WYCENA UFK-TFI'!A651,roboczy!$G$1,$I$1)))</f>
        <v>206.59</v>
      </c>
    </row>
    <row r="651" spans="5:12" ht="12.75">
      <c r="E651" s="1"/>
      <c r="F651" s="10"/>
      <c r="K651" s="1">
        <f ca="1">IF(OFFSET('WYCENA UFK-TFI'!A652,roboczy!$G$1,0)=0,$H$2,IF(OFFSET('WYCENA UFK-TFI'!A652,roboczy!$G$1,0)&gt;$H$2,$H$2,OFFSET('WYCENA UFK-TFI'!A652,roboczy!$G$1,0)))</f>
        <v>42902</v>
      </c>
      <c r="L651">
        <f ca="1">IF(OFFSET('WYCENA UFK-TFI'!A652,roboczy!$G$1,0)=0,$H$6,IF(OFFSET('WYCENA UFK-TFI'!A652,roboczy!$G$1,0)&gt;$H$5,$H$6,OFFSET('WYCENA UFK-TFI'!A652,roboczy!$G$1,$I$1)))</f>
        <v>206.59</v>
      </c>
    </row>
    <row r="652" spans="5:12" ht="12.75">
      <c r="E652" s="1"/>
      <c r="F652" s="10"/>
      <c r="K652" s="1">
        <f ca="1">IF(OFFSET('WYCENA UFK-TFI'!A653,roboczy!$G$1,0)=0,$H$2,IF(OFFSET('WYCENA UFK-TFI'!A653,roboczy!$G$1,0)&gt;$H$2,$H$2,OFFSET('WYCENA UFK-TFI'!A653,roboczy!$G$1,0)))</f>
        <v>42902</v>
      </c>
      <c r="L652">
        <f ca="1">IF(OFFSET('WYCENA UFK-TFI'!A653,roboczy!$G$1,0)=0,$H$6,IF(OFFSET('WYCENA UFK-TFI'!A653,roboczy!$G$1,0)&gt;$H$5,$H$6,OFFSET('WYCENA UFK-TFI'!A653,roboczy!$G$1,$I$1)))</f>
        <v>206.59</v>
      </c>
    </row>
    <row r="653" spans="5:12" ht="12.75">
      <c r="E653" s="1"/>
      <c r="F653" s="10"/>
      <c r="K653" s="1">
        <f ca="1">IF(OFFSET('WYCENA UFK-TFI'!A654,roboczy!$G$1,0)=0,$H$2,IF(OFFSET('WYCENA UFK-TFI'!A654,roboczy!$G$1,0)&gt;$H$2,$H$2,OFFSET('WYCENA UFK-TFI'!A654,roboczy!$G$1,0)))</f>
        <v>42902</v>
      </c>
      <c r="L653">
        <f ca="1">IF(OFFSET('WYCENA UFK-TFI'!A654,roboczy!$G$1,0)=0,$H$6,IF(OFFSET('WYCENA UFK-TFI'!A654,roboczy!$G$1,0)&gt;$H$5,$H$6,OFFSET('WYCENA UFK-TFI'!A654,roboczy!$G$1,$I$1)))</f>
        <v>206.59</v>
      </c>
    </row>
    <row r="654" spans="5:12" ht="12.75">
      <c r="E654" s="1"/>
      <c r="F654" s="10"/>
      <c r="K654" s="1">
        <f ca="1">IF(OFFSET('WYCENA UFK-TFI'!A655,roboczy!$G$1,0)=0,$H$2,IF(OFFSET('WYCENA UFK-TFI'!A655,roboczy!$G$1,0)&gt;$H$2,$H$2,OFFSET('WYCENA UFK-TFI'!A655,roboczy!$G$1,0)))</f>
        <v>42902</v>
      </c>
      <c r="L654">
        <f ca="1">IF(OFFSET('WYCENA UFK-TFI'!A655,roboczy!$G$1,0)=0,$H$6,IF(OFFSET('WYCENA UFK-TFI'!A655,roboczy!$G$1,0)&gt;$H$5,$H$6,OFFSET('WYCENA UFK-TFI'!A655,roboczy!$G$1,$I$1)))</f>
        <v>206.59</v>
      </c>
    </row>
    <row r="655" spans="5:12" ht="12.75">
      <c r="E655" s="1"/>
      <c r="F655" s="10"/>
      <c r="K655" s="1">
        <f ca="1">IF(OFFSET('WYCENA UFK-TFI'!A656,roboczy!$G$1,0)=0,$H$2,IF(OFFSET('WYCENA UFK-TFI'!A656,roboczy!$G$1,0)&gt;$H$2,$H$2,OFFSET('WYCENA UFK-TFI'!A656,roboczy!$G$1,0)))</f>
        <v>42902</v>
      </c>
      <c r="L655">
        <f ca="1">IF(OFFSET('WYCENA UFK-TFI'!A656,roboczy!$G$1,0)=0,$H$6,IF(OFFSET('WYCENA UFK-TFI'!A656,roboczy!$G$1,0)&gt;$H$5,$H$6,OFFSET('WYCENA UFK-TFI'!A656,roboczy!$G$1,$I$1)))</f>
        <v>206.59</v>
      </c>
    </row>
    <row r="656" spans="5:12" ht="12.75">
      <c r="E656" s="1"/>
      <c r="F656" s="10"/>
      <c r="K656" s="1">
        <f ca="1">IF(OFFSET('WYCENA UFK-TFI'!A657,roboczy!$G$1,0)=0,$H$2,IF(OFFSET('WYCENA UFK-TFI'!A657,roboczy!$G$1,0)&gt;$H$2,$H$2,OFFSET('WYCENA UFK-TFI'!A657,roboczy!$G$1,0)))</f>
        <v>42902</v>
      </c>
      <c r="L656">
        <f ca="1">IF(OFFSET('WYCENA UFK-TFI'!A657,roboczy!$G$1,0)=0,$H$6,IF(OFFSET('WYCENA UFK-TFI'!A657,roboczy!$G$1,0)&gt;$H$5,$H$6,OFFSET('WYCENA UFK-TFI'!A657,roboczy!$G$1,$I$1)))</f>
        <v>206.59</v>
      </c>
    </row>
    <row r="657" spans="5:12" ht="12.75">
      <c r="E657" s="1"/>
      <c r="F657" s="10"/>
      <c r="K657" s="1">
        <f ca="1">IF(OFFSET('WYCENA UFK-TFI'!A658,roboczy!$G$1,0)=0,$H$2,IF(OFFSET('WYCENA UFK-TFI'!A658,roboczy!$G$1,0)&gt;$H$2,$H$2,OFFSET('WYCENA UFK-TFI'!A658,roboczy!$G$1,0)))</f>
        <v>42902</v>
      </c>
      <c r="L657">
        <f ca="1">IF(OFFSET('WYCENA UFK-TFI'!A658,roboczy!$G$1,0)=0,$H$6,IF(OFFSET('WYCENA UFK-TFI'!A658,roboczy!$G$1,0)&gt;$H$5,$H$6,OFFSET('WYCENA UFK-TFI'!A658,roboczy!$G$1,$I$1)))</f>
        <v>206.59</v>
      </c>
    </row>
    <row r="658" spans="5:12" ht="12.75">
      <c r="E658" s="1"/>
      <c r="F658" s="10"/>
      <c r="K658" s="1">
        <f ca="1">IF(OFFSET('WYCENA UFK-TFI'!A659,roboczy!$G$1,0)=0,$H$2,IF(OFFSET('WYCENA UFK-TFI'!A659,roboczy!$G$1,0)&gt;$H$2,$H$2,OFFSET('WYCENA UFK-TFI'!A659,roboczy!$G$1,0)))</f>
        <v>42902</v>
      </c>
      <c r="L658">
        <f ca="1">IF(OFFSET('WYCENA UFK-TFI'!A659,roboczy!$G$1,0)=0,$H$6,IF(OFFSET('WYCENA UFK-TFI'!A659,roboczy!$G$1,0)&gt;$H$5,$H$6,OFFSET('WYCENA UFK-TFI'!A659,roboczy!$G$1,$I$1)))</f>
        <v>206.59</v>
      </c>
    </row>
    <row r="659" spans="5:12" ht="12.75">
      <c r="E659" s="1"/>
      <c r="F659" s="10"/>
      <c r="K659" s="1">
        <f ca="1">IF(OFFSET('WYCENA UFK-TFI'!A660,roboczy!$G$1,0)=0,$H$2,IF(OFFSET('WYCENA UFK-TFI'!A660,roboczy!$G$1,0)&gt;$H$2,$H$2,OFFSET('WYCENA UFK-TFI'!A660,roboczy!$G$1,0)))</f>
        <v>42902</v>
      </c>
      <c r="L659">
        <f ca="1">IF(OFFSET('WYCENA UFK-TFI'!A660,roboczy!$G$1,0)=0,$H$6,IF(OFFSET('WYCENA UFK-TFI'!A660,roboczy!$G$1,0)&gt;$H$5,$H$6,OFFSET('WYCENA UFK-TFI'!A660,roboczy!$G$1,$I$1)))</f>
        <v>206.59</v>
      </c>
    </row>
    <row r="660" spans="5:12" ht="12.75">
      <c r="E660" s="1"/>
      <c r="F660" s="10"/>
      <c r="K660" s="1">
        <f ca="1">IF(OFFSET('WYCENA UFK-TFI'!A661,roboczy!$G$1,0)=0,$H$2,IF(OFFSET('WYCENA UFK-TFI'!A661,roboczy!$G$1,0)&gt;$H$2,$H$2,OFFSET('WYCENA UFK-TFI'!A661,roboczy!$G$1,0)))</f>
        <v>42902</v>
      </c>
      <c r="L660">
        <f ca="1">IF(OFFSET('WYCENA UFK-TFI'!A661,roboczy!$G$1,0)=0,$H$6,IF(OFFSET('WYCENA UFK-TFI'!A661,roboczy!$G$1,0)&gt;$H$5,$H$6,OFFSET('WYCENA UFK-TFI'!A661,roboczy!$G$1,$I$1)))</f>
        <v>206.59</v>
      </c>
    </row>
    <row r="661" spans="5:12" ht="12.75">
      <c r="E661" s="1"/>
      <c r="F661" s="10"/>
      <c r="K661" s="1">
        <f ca="1">IF(OFFSET('WYCENA UFK-TFI'!A662,roboczy!$G$1,0)=0,$H$2,IF(OFFSET('WYCENA UFK-TFI'!A662,roboczy!$G$1,0)&gt;$H$2,$H$2,OFFSET('WYCENA UFK-TFI'!A662,roboczy!$G$1,0)))</f>
        <v>42902</v>
      </c>
      <c r="L661">
        <f ca="1">IF(OFFSET('WYCENA UFK-TFI'!A662,roboczy!$G$1,0)=0,$H$6,IF(OFFSET('WYCENA UFK-TFI'!A662,roboczy!$G$1,0)&gt;$H$5,$H$6,OFFSET('WYCENA UFK-TFI'!A662,roboczy!$G$1,$I$1)))</f>
        <v>206.59</v>
      </c>
    </row>
    <row r="662" spans="5:12" ht="12.75">
      <c r="E662" s="1"/>
      <c r="F662" s="10"/>
      <c r="K662" s="1">
        <f ca="1">IF(OFFSET('WYCENA UFK-TFI'!A663,roboczy!$G$1,0)=0,$H$2,IF(OFFSET('WYCENA UFK-TFI'!A663,roboczy!$G$1,0)&gt;$H$2,$H$2,OFFSET('WYCENA UFK-TFI'!A663,roboczy!$G$1,0)))</f>
        <v>42902</v>
      </c>
      <c r="L662">
        <f ca="1">IF(OFFSET('WYCENA UFK-TFI'!A663,roboczy!$G$1,0)=0,$H$6,IF(OFFSET('WYCENA UFK-TFI'!A663,roboczy!$G$1,0)&gt;$H$5,$H$6,OFFSET('WYCENA UFK-TFI'!A663,roboczy!$G$1,$I$1)))</f>
        <v>206.59</v>
      </c>
    </row>
    <row r="663" spans="5:12" ht="12.75">
      <c r="E663" s="1"/>
      <c r="F663" s="10"/>
      <c r="K663" s="1">
        <f ca="1">IF(OFFSET('WYCENA UFK-TFI'!A664,roboczy!$G$1,0)=0,$H$2,IF(OFFSET('WYCENA UFK-TFI'!A664,roboczy!$G$1,0)&gt;$H$2,$H$2,OFFSET('WYCENA UFK-TFI'!A664,roboczy!$G$1,0)))</f>
        <v>42902</v>
      </c>
      <c r="L663">
        <f ca="1">IF(OFFSET('WYCENA UFK-TFI'!A664,roboczy!$G$1,0)=0,$H$6,IF(OFFSET('WYCENA UFK-TFI'!A664,roboczy!$G$1,0)&gt;$H$5,$H$6,OFFSET('WYCENA UFK-TFI'!A664,roboczy!$G$1,$I$1)))</f>
        <v>206.59</v>
      </c>
    </row>
    <row r="664" spans="5:12" ht="12.75">
      <c r="E664" s="1"/>
      <c r="F664" s="10"/>
      <c r="K664" s="1">
        <f ca="1">IF(OFFSET('WYCENA UFK-TFI'!A665,roboczy!$G$1,0)=0,$H$2,IF(OFFSET('WYCENA UFK-TFI'!A665,roboczy!$G$1,0)&gt;$H$2,$H$2,OFFSET('WYCENA UFK-TFI'!A665,roboczy!$G$1,0)))</f>
        <v>42902</v>
      </c>
      <c r="L664">
        <f ca="1">IF(OFFSET('WYCENA UFK-TFI'!A665,roboczy!$G$1,0)=0,$H$6,IF(OFFSET('WYCENA UFK-TFI'!A665,roboczy!$G$1,0)&gt;$H$5,$H$6,OFFSET('WYCENA UFK-TFI'!A665,roboczy!$G$1,$I$1)))</f>
        <v>206.59</v>
      </c>
    </row>
    <row r="665" spans="5:12" ht="12.75">
      <c r="E665" s="1"/>
      <c r="F665" s="10"/>
      <c r="K665" s="1">
        <f ca="1">IF(OFFSET('WYCENA UFK-TFI'!A666,roboczy!$G$1,0)=0,$H$2,IF(OFFSET('WYCENA UFK-TFI'!A666,roboczy!$G$1,0)&gt;$H$2,$H$2,OFFSET('WYCENA UFK-TFI'!A666,roboczy!$G$1,0)))</f>
        <v>42902</v>
      </c>
      <c r="L665">
        <f ca="1">IF(OFFSET('WYCENA UFK-TFI'!A666,roboczy!$G$1,0)=0,$H$6,IF(OFFSET('WYCENA UFK-TFI'!A666,roboczy!$G$1,0)&gt;$H$5,$H$6,OFFSET('WYCENA UFK-TFI'!A666,roboczy!$G$1,$I$1)))</f>
        <v>206.59</v>
      </c>
    </row>
    <row r="666" spans="5:12" ht="12.75">
      <c r="E666" s="1"/>
      <c r="F666" s="10"/>
      <c r="K666" s="1">
        <f ca="1">IF(OFFSET('WYCENA UFK-TFI'!A667,roboczy!$G$1,0)=0,$H$2,IF(OFFSET('WYCENA UFK-TFI'!A667,roboczy!$G$1,0)&gt;$H$2,$H$2,OFFSET('WYCENA UFK-TFI'!A667,roboczy!$G$1,0)))</f>
        <v>42902</v>
      </c>
      <c r="L666">
        <f ca="1">IF(OFFSET('WYCENA UFK-TFI'!A667,roboczy!$G$1,0)=0,$H$6,IF(OFFSET('WYCENA UFK-TFI'!A667,roboczy!$G$1,0)&gt;$H$5,$H$6,OFFSET('WYCENA UFK-TFI'!A667,roboczy!$G$1,$I$1)))</f>
        <v>206.59</v>
      </c>
    </row>
    <row r="667" spans="5:12" ht="12.75">
      <c r="E667" s="1"/>
      <c r="F667" s="10"/>
      <c r="K667" s="1">
        <f ca="1">IF(OFFSET('WYCENA UFK-TFI'!A668,roboczy!$G$1,0)=0,$H$2,IF(OFFSET('WYCENA UFK-TFI'!A668,roboczy!$G$1,0)&gt;$H$2,$H$2,OFFSET('WYCENA UFK-TFI'!A668,roboczy!$G$1,0)))</f>
        <v>42902</v>
      </c>
      <c r="L667">
        <f ca="1">IF(OFFSET('WYCENA UFK-TFI'!A668,roboczy!$G$1,0)=0,$H$6,IF(OFFSET('WYCENA UFK-TFI'!A668,roboczy!$G$1,0)&gt;$H$5,$H$6,OFFSET('WYCENA UFK-TFI'!A668,roboczy!$G$1,$I$1)))</f>
        <v>206.59</v>
      </c>
    </row>
    <row r="668" spans="5:12" ht="12.75">
      <c r="E668" s="1"/>
      <c r="F668" s="10"/>
      <c r="K668" s="1">
        <f ca="1">IF(OFFSET('WYCENA UFK-TFI'!A669,roboczy!$G$1,0)=0,$H$2,IF(OFFSET('WYCENA UFK-TFI'!A669,roboczy!$G$1,0)&gt;$H$2,$H$2,OFFSET('WYCENA UFK-TFI'!A669,roboczy!$G$1,0)))</f>
        <v>42902</v>
      </c>
      <c r="L668">
        <f ca="1">IF(OFFSET('WYCENA UFK-TFI'!A669,roboczy!$G$1,0)=0,$H$6,IF(OFFSET('WYCENA UFK-TFI'!A669,roboczy!$G$1,0)&gt;$H$5,$H$6,OFFSET('WYCENA UFK-TFI'!A669,roboczy!$G$1,$I$1)))</f>
        <v>206.59</v>
      </c>
    </row>
    <row r="669" spans="5:12" ht="12.75">
      <c r="E669" s="1"/>
      <c r="F669" s="10"/>
      <c r="K669" s="1">
        <f ca="1">IF(OFFSET('WYCENA UFK-TFI'!A670,roboczy!$G$1,0)=0,$H$2,IF(OFFSET('WYCENA UFK-TFI'!A670,roboczy!$G$1,0)&gt;$H$2,$H$2,OFFSET('WYCENA UFK-TFI'!A670,roboczy!$G$1,0)))</f>
        <v>42902</v>
      </c>
      <c r="L669">
        <f ca="1">IF(OFFSET('WYCENA UFK-TFI'!A670,roboczy!$G$1,0)=0,$H$6,IF(OFFSET('WYCENA UFK-TFI'!A670,roboczy!$G$1,0)&gt;$H$5,$H$6,OFFSET('WYCENA UFK-TFI'!A670,roboczy!$G$1,$I$1)))</f>
        <v>206.59</v>
      </c>
    </row>
    <row r="670" spans="5:12" ht="12.75">
      <c r="E670" s="1"/>
      <c r="F670" s="10"/>
      <c r="K670" s="1">
        <f ca="1">IF(OFFSET('WYCENA UFK-TFI'!A671,roboczy!$G$1,0)=0,$H$2,IF(OFFSET('WYCENA UFK-TFI'!A671,roboczy!$G$1,0)&gt;$H$2,$H$2,OFFSET('WYCENA UFK-TFI'!A671,roboczy!$G$1,0)))</f>
        <v>42902</v>
      </c>
      <c r="L670">
        <f ca="1">IF(OFFSET('WYCENA UFK-TFI'!A671,roboczy!$G$1,0)=0,$H$6,IF(OFFSET('WYCENA UFK-TFI'!A671,roboczy!$G$1,0)&gt;$H$5,$H$6,OFFSET('WYCENA UFK-TFI'!A671,roboczy!$G$1,$I$1)))</f>
        <v>206.59</v>
      </c>
    </row>
    <row r="671" spans="5:12" ht="12.75">
      <c r="E671" s="1"/>
      <c r="F671" s="10"/>
      <c r="K671" s="1">
        <f ca="1">IF(OFFSET('WYCENA UFK-TFI'!A672,roboczy!$G$1,0)=0,$H$2,IF(OFFSET('WYCENA UFK-TFI'!A672,roboczy!$G$1,0)&gt;$H$2,$H$2,OFFSET('WYCENA UFK-TFI'!A672,roboczy!$G$1,0)))</f>
        <v>42902</v>
      </c>
      <c r="L671">
        <f ca="1">IF(OFFSET('WYCENA UFK-TFI'!A672,roboczy!$G$1,0)=0,$H$6,IF(OFFSET('WYCENA UFK-TFI'!A672,roboczy!$G$1,0)&gt;$H$5,$H$6,OFFSET('WYCENA UFK-TFI'!A672,roboczy!$G$1,$I$1)))</f>
        <v>206.59</v>
      </c>
    </row>
    <row r="672" spans="5:12" ht="12.75">
      <c r="E672" s="1"/>
      <c r="F672" s="10"/>
      <c r="K672" s="1">
        <f ca="1">IF(OFFSET('WYCENA UFK-TFI'!A673,roboczy!$G$1,0)=0,$H$2,IF(OFFSET('WYCENA UFK-TFI'!A673,roboczy!$G$1,0)&gt;$H$2,$H$2,OFFSET('WYCENA UFK-TFI'!A673,roboczy!$G$1,0)))</f>
        <v>42902</v>
      </c>
      <c r="L672">
        <f ca="1">IF(OFFSET('WYCENA UFK-TFI'!A673,roboczy!$G$1,0)=0,$H$6,IF(OFFSET('WYCENA UFK-TFI'!A673,roboczy!$G$1,0)&gt;$H$5,$H$6,OFFSET('WYCENA UFK-TFI'!A673,roboczy!$G$1,$I$1)))</f>
        <v>206.59</v>
      </c>
    </row>
    <row r="673" spans="5:12" ht="12.75">
      <c r="E673" s="1"/>
      <c r="F673" s="10"/>
      <c r="K673" s="1">
        <f ca="1">IF(OFFSET('WYCENA UFK-TFI'!A674,roboczy!$G$1,0)=0,$H$2,IF(OFFSET('WYCENA UFK-TFI'!A674,roboczy!$G$1,0)&gt;$H$2,$H$2,OFFSET('WYCENA UFK-TFI'!A674,roboczy!$G$1,0)))</f>
        <v>42902</v>
      </c>
      <c r="L673">
        <f ca="1">IF(OFFSET('WYCENA UFK-TFI'!A674,roboczy!$G$1,0)=0,$H$6,IF(OFFSET('WYCENA UFK-TFI'!A674,roboczy!$G$1,0)&gt;$H$5,$H$6,OFFSET('WYCENA UFK-TFI'!A674,roboczy!$G$1,$I$1)))</f>
        <v>206.59</v>
      </c>
    </row>
    <row r="674" spans="5:12" ht="12.75">
      <c r="E674" s="1"/>
      <c r="F674" s="10"/>
      <c r="K674" s="1">
        <f ca="1">IF(OFFSET('WYCENA UFK-TFI'!A675,roboczy!$G$1,0)=0,$H$2,IF(OFFSET('WYCENA UFK-TFI'!A675,roboczy!$G$1,0)&gt;$H$2,$H$2,OFFSET('WYCENA UFK-TFI'!A675,roboczy!$G$1,0)))</f>
        <v>42902</v>
      </c>
      <c r="L674">
        <f ca="1">IF(OFFSET('WYCENA UFK-TFI'!A675,roboczy!$G$1,0)=0,$H$6,IF(OFFSET('WYCENA UFK-TFI'!A675,roboczy!$G$1,0)&gt;$H$5,$H$6,OFFSET('WYCENA UFK-TFI'!A675,roboczy!$G$1,$I$1)))</f>
        <v>206.59</v>
      </c>
    </row>
    <row r="675" spans="5:12" ht="12.75">
      <c r="E675" s="1"/>
      <c r="F675" s="10"/>
      <c r="K675" s="1">
        <f ca="1">IF(OFFSET('WYCENA UFK-TFI'!A676,roboczy!$G$1,0)=0,$H$2,IF(OFFSET('WYCENA UFK-TFI'!A676,roboczy!$G$1,0)&gt;$H$2,$H$2,OFFSET('WYCENA UFK-TFI'!A676,roboczy!$G$1,0)))</f>
        <v>42902</v>
      </c>
      <c r="L675">
        <f ca="1">IF(OFFSET('WYCENA UFK-TFI'!A676,roboczy!$G$1,0)=0,$H$6,IF(OFFSET('WYCENA UFK-TFI'!A676,roboczy!$G$1,0)&gt;$H$5,$H$6,OFFSET('WYCENA UFK-TFI'!A676,roboczy!$G$1,$I$1)))</f>
        <v>206.59</v>
      </c>
    </row>
    <row r="676" spans="5:12" ht="12.75">
      <c r="E676" s="1"/>
      <c r="F676" s="10"/>
      <c r="K676" s="1">
        <f ca="1">IF(OFFSET('WYCENA UFK-TFI'!A677,roboczy!$G$1,0)=0,$H$2,IF(OFFSET('WYCENA UFK-TFI'!A677,roboczy!$G$1,0)&gt;$H$2,$H$2,OFFSET('WYCENA UFK-TFI'!A677,roboczy!$G$1,0)))</f>
        <v>42902</v>
      </c>
      <c r="L676">
        <f ca="1">IF(OFFSET('WYCENA UFK-TFI'!A677,roboczy!$G$1,0)=0,$H$6,IF(OFFSET('WYCENA UFK-TFI'!A677,roboczy!$G$1,0)&gt;$H$5,$H$6,OFFSET('WYCENA UFK-TFI'!A677,roboczy!$G$1,$I$1)))</f>
        <v>206.59</v>
      </c>
    </row>
    <row r="677" spans="5:12" ht="12.75">
      <c r="E677" s="1"/>
      <c r="F677" s="10"/>
      <c r="K677" s="1">
        <f ca="1">IF(OFFSET('WYCENA UFK-TFI'!A678,roboczy!$G$1,0)=0,$H$2,IF(OFFSET('WYCENA UFK-TFI'!A678,roboczy!$G$1,0)&gt;$H$2,$H$2,OFFSET('WYCENA UFK-TFI'!A678,roboczy!$G$1,0)))</f>
        <v>42902</v>
      </c>
      <c r="L677">
        <f ca="1">IF(OFFSET('WYCENA UFK-TFI'!A678,roboczy!$G$1,0)=0,$H$6,IF(OFFSET('WYCENA UFK-TFI'!A678,roboczy!$G$1,0)&gt;$H$5,$H$6,OFFSET('WYCENA UFK-TFI'!A678,roboczy!$G$1,$I$1)))</f>
        <v>206.59</v>
      </c>
    </row>
    <row r="678" spans="5:12" ht="12.75">
      <c r="E678" s="1"/>
      <c r="F678" s="10"/>
      <c r="K678" s="1">
        <f ca="1">IF(OFFSET('WYCENA UFK-TFI'!A679,roboczy!$G$1,0)=0,$H$2,IF(OFFSET('WYCENA UFK-TFI'!A679,roboczy!$G$1,0)&gt;$H$2,$H$2,OFFSET('WYCENA UFK-TFI'!A679,roboczy!$G$1,0)))</f>
        <v>42902</v>
      </c>
      <c r="L678">
        <f ca="1">IF(OFFSET('WYCENA UFK-TFI'!A679,roboczy!$G$1,0)=0,$H$6,IF(OFFSET('WYCENA UFK-TFI'!A679,roboczy!$G$1,0)&gt;$H$5,$H$6,OFFSET('WYCENA UFK-TFI'!A679,roboczy!$G$1,$I$1)))</f>
        <v>206.59</v>
      </c>
    </row>
    <row r="679" spans="5:12" ht="12.75">
      <c r="E679" s="1"/>
      <c r="F679" s="10"/>
      <c r="K679" s="1">
        <f ca="1">IF(OFFSET('WYCENA UFK-TFI'!A680,roboczy!$G$1,0)=0,$H$2,IF(OFFSET('WYCENA UFK-TFI'!A680,roboczy!$G$1,0)&gt;$H$2,$H$2,OFFSET('WYCENA UFK-TFI'!A680,roboczy!$G$1,0)))</f>
        <v>42902</v>
      </c>
      <c r="L679">
        <f ca="1">IF(OFFSET('WYCENA UFK-TFI'!A680,roboczy!$G$1,0)=0,$H$6,IF(OFFSET('WYCENA UFK-TFI'!A680,roboczy!$G$1,0)&gt;$H$5,$H$6,OFFSET('WYCENA UFK-TFI'!A680,roboczy!$G$1,$I$1)))</f>
        <v>206.59</v>
      </c>
    </row>
    <row r="680" spans="5:12" ht="12.75">
      <c r="E680" s="1"/>
      <c r="F680" s="10"/>
      <c r="K680" s="1">
        <f ca="1">IF(OFFSET('WYCENA UFK-TFI'!A681,roboczy!$G$1,0)=0,$H$2,IF(OFFSET('WYCENA UFK-TFI'!A681,roboczy!$G$1,0)&gt;$H$2,$H$2,OFFSET('WYCENA UFK-TFI'!A681,roboczy!$G$1,0)))</f>
        <v>42902</v>
      </c>
      <c r="L680">
        <f ca="1">IF(OFFSET('WYCENA UFK-TFI'!A681,roboczy!$G$1,0)=0,$H$6,IF(OFFSET('WYCENA UFK-TFI'!A681,roboczy!$G$1,0)&gt;$H$5,$H$6,OFFSET('WYCENA UFK-TFI'!A681,roboczy!$G$1,$I$1)))</f>
        <v>206.59</v>
      </c>
    </row>
    <row r="681" spans="5:12" ht="12.75">
      <c r="E681" s="1"/>
      <c r="F681" s="10"/>
      <c r="K681" s="1">
        <f ca="1">IF(OFFSET('WYCENA UFK-TFI'!A682,roboczy!$G$1,0)=0,$H$2,IF(OFFSET('WYCENA UFK-TFI'!A682,roboczy!$G$1,0)&gt;$H$2,$H$2,OFFSET('WYCENA UFK-TFI'!A682,roboczy!$G$1,0)))</f>
        <v>42902</v>
      </c>
      <c r="L681">
        <f ca="1">IF(OFFSET('WYCENA UFK-TFI'!A682,roboczy!$G$1,0)=0,$H$6,IF(OFFSET('WYCENA UFK-TFI'!A682,roboczy!$G$1,0)&gt;$H$5,$H$6,OFFSET('WYCENA UFK-TFI'!A682,roboczy!$G$1,$I$1)))</f>
        <v>206.59</v>
      </c>
    </row>
    <row r="682" spans="5:12" ht="12.75">
      <c r="E682" s="1"/>
      <c r="F682" s="10"/>
      <c r="K682" s="1">
        <f ca="1">IF(OFFSET('WYCENA UFK-TFI'!A683,roboczy!$G$1,0)=0,$H$2,IF(OFFSET('WYCENA UFK-TFI'!A683,roboczy!$G$1,0)&gt;$H$2,$H$2,OFFSET('WYCENA UFK-TFI'!A683,roboczy!$G$1,0)))</f>
        <v>42902</v>
      </c>
      <c r="L682">
        <f ca="1">IF(OFFSET('WYCENA UFK-TFI'!A683,roboczy!$G$1,0)=0,$H$6,IF(OFFSET('WYCENA UFK-TFI'!A683,roboczy!$G$1,0)&gt;$H$5,$H$6,OFFSET('WYCENA UFK-TFI'!A683,roboczy!$G$1,$I$1)))</f>
        <v>206.59</v>
      </c>
    </row>
    <row r="683" spans="5:12" ht="12.75">
      <c r="E683" s="1"/>
      <c r="F683" s="10"/>
      <c r="K683" s="1">
        <f ca="1">IF(OFFSET('WYCENA UFK-TFI'!A684,roboczy!$G$1,0)=0,$H$2,IF(OFFSET('WYCENA UFK-TFI'!A684,roboczy!$G$1,0)&gt;$H$2,$H$2,OFFSET('WYCENA UFK-TFI'!A684,roboczy!$G$1,0)))</f>
        <v>42902</v>
      </c>
      <c r="L683">
        <f ca="1">IF(OFFSET('WYCENA UFK-TFI'!A684,roboczy!$G$1,0)=0,$H$6,IF(OFFSET('WYCENA UFK-TFI'!A684,roboczy!$G$1,0)&gt;$H$5,$H$6,OFFSET('WYCENA UFK-TFI'!A684,roboczy!$G$1,$I$1)))</f>
        <v>206.59</v>
      </c>
    </row>
    <row r="684" spans="5:12" ht="12.75">
      <c r="E684" s="1"/>
      <c r="F684" s="10"/>
      <c r="K684" s="1">
        <f ca="1">IF(OFFSET('WYCENA UFK-TFI'!A685,roboczy!$G$1,0)=0,$H$2,IF(OFFSET('WYCENA UFK-TFI'!A685,roboczy!$G$1,0)&gt;$H$2,$H$2,OFFSET('WYCENA UFK-TFI'!A685,roboczy!$G$1,0)))</f>
        <v>42902</v>
      </c>
      <c r="L684">
        <f ca="1">IF(OFFSET('WYCENA UFK-TFI'!A685,roboczy!$G$1,0)=0,$H$6,IF(OFFSET('WYCENA UFK-TFI'!A685,roboczy!$G$1,0)&gt;$H$5,$H$6,OFFSET('WYCENA UFK-TFI'!A685,roboczy!$G$1,$I$1)))</f>
        <v>206.59</v>
      </c>
    </row>
    <row r="685" spans="5:12" ht="12.75">
      <c r="E685" s="1"/>
      <c r="F685" s="10"/>
      <c r="K685" s="1">
        <f ca="1">IF(OFFSET('WYCENA UFK-TFI'!A686,roboczy!$G$1,0)=0,$H$2,IF(OFFSET('WYCENA UFK-TFI'!A686,roboczy!$G$1,0)&gt;$H$2,$H$2,OFFSET('WYCENA UFK-TFI'!A686,roboczy!$G$1,0)))</f>
        <v>42902</v>
      </c>
      <c r="L685">
        <f ca="1">IF(OFFSET('WYCENA UFK-TFI'!A686,roboczy!$G$1,0)=0,$H$6,IF(OFFSET('WYCENA UFK-TFI'!A686,roboczy!$G$1,0)&gt;$H$5,$H$6,OFFSET('WYCENA UFK-TFI'!A686,roboczy!$G$1,$I$1)))</f>
        <v>206.59</v>
      </c>
    </row>
    <row r="686" spans="5:12" ht="12.75">
      <c r="E686" s="1"/>
      <c r="F686" s="10"/>
      <c r="K686" s="1">
        <f ca="1">IF(OFFSET('WYCENA UFK-TFI'!A687,roboczy!$G$1,0)=0,$H$2,IF(OFFSET('WYCENA UFK-TFI'!A687,roboczy!$G$1,0)&gt;$H$2,$H$2,OFFSET('WYCENA UFK-TFI'!A687,roboczy!$G$1,0)))</f>
        <v>42902</v>
      </c>
      <c r="L686">
        <f ca="1">IF(OFFSET('WYCENA UFK-TFI'!A687,roboczy!$G$1,0)=0,$H$6,IF(OFFSET('WYCENA UFK-TFI'!A687,roboczy!$G$1,0)&gt;$H$5,$H$6,OFFSET('WYCENA UFK-TFI'!A687,roboczy!$G$1,$I$1)))</f>
        <v>206.59</v>
      </c>
    </row>
    <row r="687" spans="5:12" ht="12.75">
      <c r="E687" s="1"/>
      <c r="F687" s="10"/>
      <c r="K687" s="1">
        <f ca="1">IF(OFFSET('WYCENA UFK-TFI'!A688,roboczy!$G$1,0)=0,$H$2,IF(OFFSET('WYCENA UFK-TFI'!A688,roboczy!$G$1,0)&gt;$H$2,$H$2,OFFSET('WYCENA UFK-TFI'!A688,roboczy!$G$1,0)))</f>
        <v>42902</v>
      </c>
      <c r="L687">
        <f ca="1">IF(OFFSET('WYCENA UFK-TFI'!A688,roboczy!$G$1,0)=0,$H$6,IF(OFFSET('WYCENA UFK-TFI'!A688,roboczy!$G$1,0)&gt;$H$5,$H$6,OFFSET('WYCENA UFK-TFI'!A688,roboczy!$G$1,$I$1)))</f>
        <v>206.59</v>
      </c>
    </row>
    <row r="688" spans="5:12" ht="12.75">
      <c r="E688" s="1"/>
      <c r="F688" s="10"/>
      <c r="K688" s="1">
        <f ca="1">IF(OFFSET('WYCENA UFK-TFI'!A689,roboczy!$G$1,0)=0,$H$2,IF(OFFSET('WYCENA UFK-TFI'!A689,roboczy!$G$1,0)&gt;$H$2,$H$2,OFFSET('WYCENA UFK-TFI'!A689,roboczy!$G$1,0)))</f>
        <v>42902</v>
      </c>
      <c r="L688">
        <f ca="1">IF(OFFSET('WYCENA UFK-TFI'!A689,roboczy!$G$1,0)=0,$H$6,IF(OFFSET('WYCENA UFK-TFI'!A689,roboczy!$G$1,0)&gt;$H$5,$H$6,OFFSET('WYCENA UFK-TFI'!A689,roboczy!$G$1,$I$1)))</f>
        <v>206.59</v>
      </c>
    </row>
    <row r="689" spans="5:12" ht="12.75">
      <c r="E689" s="1"/>
      <c r="F689" s="10"/>
      <c r="K689" s="1">
        <f ca="1">IF(OFFSET('WYCENA UFK-TFI'!A690,roboczy!$G$1,0)=0,$H$2,IF(OFFSET('WYCENA UFK-TFI'!A690,roboczy!$G$1,0)&gt;$H$2,$H$2,OFFSET('WYCENA UFK-TFI'!A690,roboczy!$G$1,0)))</f>
        <v>42902</v>
      </c>
      <c r="L689">
        <f ca="1">IF(OFFSET('WYCENA UFK-TFI'!A690,roboczy!$G$1,0)=0,$H$6,IF(OFFSET('WYCENA UFK-TFI'!A690,roboczy!$G$1,0)&gt;$H$5,$H$6,OFFSET('WYCENA UFK-TFI'!A690,roboczy!$G$1,$I$1)))</f>
        <v>206.59</v>
      </c>
    </row>
    <row r="690" spans="5:12" ht="12.75">
      <c r="E690" s="1"/>
      <c r="F690" s="10"/>
      <c r="K690" s="1">
        <f ca="1">IF(OFFSET('WYCENA UFK-TFI'!A691,roboczy!$G$1,0)=0,$H$2,IF(OFFSET('WYCENA UFK-TFI'!A691,roboczy!$G$1,0)&gt;$H$2,$H$2,OFFSET('WYCENA UFK-TFI'!A691,roboczy!$G$1,0)))</f>
        <v>42902</v>
      </c>
      <c r="L690">
        <f ca="1">IF(OFFSET('WYCENA UFK-TFI'!A691,roboczy!$G$1,0)=0,$H$6,IF(OFFSET('WYCENA UFK-TFI'!A691,roboczy!$G$1,0)&gt;$H$5,$H$6,OFFSET('WYCENA UFK-TFI'!A691,roboczy!$G$1,$I$1)))</f>
        <v>206.59</v>
      </c>
    </row>
    <row r="691" spans="5:12" ht="12.75">
      <c r="E691" s="1"/>
      <c r="F691" s="10"/>
      <c r="K691" s="1">
        <f ca="1">IF(OFFSET('WYCENA UFK-TFI'!A692,roboczy!$G$1,0)=0,$H$2,IF(OFFSET('WYCENA UFK-TFI'!A692,roboczy!$G$1,0)&gt;$H$2,$H$2,OFFSET('WYCENA UFK-TFI'!A692,roboczy!$G$1,0)))</f>
        <v>42902</v>
      </c>
      <c r="L691">
        <f ca="1">IF(OFFSET('WYCENA UFK-TFI'!A692,roboczy!$G$1,0)=0,$H$6,IF(OFFSET('WYCENA UFK-TFI'!A692,roboczy!$G$1,0)&gt;$H$5,$H$6,OFFSET('WYCENA UFK-TFI'!A692,roboczy!$G$1,$I$1)))</f>
        <v>206.59</v>
      </c>
    </row>
    <row r="692" spans="5:12" ht="12.75">
      <c r="E692" s="1"/>
      <c r="F692" s="10"/>
      <c r="K692" s="1">
        <f ca="1">IF(OFFSET('WYCENA UFK-TFI'!A693,roboczy!$G$1,0)=0,$H$2,IF(OFFSET('WYCENA UFK-TFI'!A693,roboczy!$G$1,0)&gt;$H$2,$H$2,OFFSET('WYCENA UFK-TFI'!A693,roboczy!$G$1,0)))</f>
        <v>42902</v>
      </c>
      <c r="L692">
        <f ca="1">IF(OFFSET('WYCENA UFK-TFI'!A693,roboczy!$G$1,0)=0,$H$6,IF(OFFSET('WYCENA UFK-TFI'!A693,roboczy!$G$1,0)&gt;$H$5,$H$6,OFFSET('WYCENA UFK-TFI'!A693,roboczy!$G$1,$I$1)))</f>
        <v>206.59</v>
      </c>
    </row>
    <row r="693" spans="5:12" ht="12.75">
      <c r="E693" s="1"/>
      <c r="F693" s="10"/>
      <c r="K693" s="1">
        <f ca="1">IF(OFFSET('WYCENA UFK-TFI'!A694,roboczy!$G$1,0)=0,$H$2,IF(OFFSET('WYCENA UFK-TFI'!A694,roboczy!$G$1,0)&gt;$H$2,$H$2,OFFSET('WYCENA UFK-TFI'!A694,roboczy!$G$1,0)))</f>
        <v>42902</v>
      </c>
      <c r="L693">
        <f ca="1">IF(OFFSET('WYCENA UFK-TFI'!A694,roboczy!$G$1,0)=0,$H$6,IF(OFFSET('WYCENA UFK-TFI'!A694,roboczy!$G$1,0)&gt;$H$5,$H$6,OFFSET('WYCENA UFK-TFI'!A694,roboczy!$G$1,$I$1)))</f>
        <v>206.59</v>
      </c>
    </row>
    <row r="694" spans="5:12" ht="12.75">
      <c r="E694" s="1"/>
      <c r="F694" s="10"/>
      <c r="K694" s="1">
        <f ca="1">IF(OFFSET('WYCENA UFK-TFI'!A695,roboczy!$G$1,0)=0,$H$2,IF(OFFSET('WYCENA UFK-TFI'!A695,roboczy!$G$1,0)&gt;$H$2,$H$2,OFFSET('WYCENA UFK-TFI'!A695,roboczy!$G$1,0)))</f>
        <v>42902</v>
      </c>
      <c r="L694">
        <f ca="1">IF(OFFSET('WYCENA UFK-TFI'!A695,roboczy!$G$1,0)=0,$H$6,IF(OFFSET('WYCENA UFK-TFI'!A695,roboczy!$G$1,0)&gt;$H$5,$H$6,OFFSET('WYCENA UFK-TFI'!A695,roboczy!$G$1,$I$1)))</f>
        <v>206.59</v>
      </c>
    </row>
    <row r="695" spans="5:12" ht="12.75">
      <c r="E695" s="1"/>
      <c r="F695" s="10"/>
      <c r="K695" s="1">
        <f ca="1">IF(OFFSET('WYCENA UFK-TFI'!A696,roboczy!$G$1,0)=0,$H$2,IF(OFFSET('WYCENA UFK-TFI'!A696,roboczy!$G$1,0)&gt;$H$2,$H$2,OFFSET('WYCENA UFK-TFI'!A696,roboczy!$G$1,0)))</f>
        <v>42902</v>
      </c>
      <c r="L695">
        <f ca="1">IF(OFFSET('WYCENA UFK-TFI'!A696,roboczy!$G$1,0)=0,$H$6,IF(OFFSET('WYCENA UFK-TFI'!A696,roboczy!$G$1,0)&gt;$H$5,$H$6,OFFSET('WYCENA UFK-TFI'!A696,roboczy!$G$1,$I$1)))</f>
        <v>206.59</v>
      </c>
    </row>
    <row r="696" spans="5:12" ht="12.75">
      <c r="E696" s="1"/>
      <c r="F696" s="10"/>
      <c r="K696" s="1">
        <f ca="1">IF(OFFSET('WYCENA UFK-TFI'!A697,roboczy!$G$1,0)=0,$H$2,IF(OFFSET('WYCENA UFK-TFI'!A697,roboczy!$G$1,0)&gt;$H$2,$H$2,OFFSET('WYCENA UFK-TFI'!A697,roboczy!$G$1,0)))</f>
        <v>42902</v>
      </c>
      <c r="L696">
        <f ca="1">IF(OFFSET('WYCENA UFK-TFI'!A697,roboczy!$G$1,0)=0,$H$6,IF(OFFSET('WYCENA UFK-TFI'!A697,roboczy!$G$1,0)&gt;$H$5,$H$6,OFFSET('WYCENA UFK-TFI'!A697,roboczy!$G$1,$I$1)))</f>
        <v>206.59</v>
      </c>
    </row>
    <row r="697" spans="5:12" ht="12.75">
      <c r="E697" s="1"/>
      <c r="F697" s="10"/>
      <c r="K697" s="1">
        <f ca="1">IF(OFFSET('WYCENA UFK-TFI'!A698,roboczy!$G$1,0)=0,$H$2,IF(OFFSET('WYCENA UFK-TFI'!A698,roboczy!$G$1,0)&gt;$H$2,$H$2,OFFSET('WYCENA UFK-TFI'!A698,roboczy!$G$1,0)))</f>
        <v>42902</v>
      </c>
      <c r="L697">
        <f ca="1">IF(OFFSET('WYCENA UFK-TFI'!A698,roboczy!$G$1,0)=0,$H$6,IF(OFFSET('WYCENA UFK-TFI'!A698,roboczy!$G$1,0)&gt;$H$5,$H$6,OFFSET('WYCENA UFK-TFI'!A698,roboczy!$G$1,$I$1)))</f>
        <v>206.59</v>
      </c>
    </row>
    <row r="698" spans="5:12" ht="12.75">
      <c r="E698" s="1"/>
      <c r="F698" s="10"/>
      <c r="K698" s="1">
        <f ca="1">IF(OFFSET('WYCENA UFK-TFI'!A699,roboczy!$G$1,0)=0,$H$2,IF(OFFSET('WYCENA UFK-TFI'!A699,roboczy!$G$1,0)&gt;$H$2,$H$2,OFFSET('WYCENA UFK-TFI'!A699,roboczy!$G$1,0)))</f>
        <v>42902</v>
      </c>
      <c r="L698">
        <f ca="1">IF(OFFSET('WYCENA UFK-TFI'!A699,roboczy!$G$1,0)=0,$H$6,IF(OFFSET('WYCENA UFK-TFI'!A699,roboczy!$G$1,0)&gt;$H$5,$H$6,OFFSET('WYCENA UFK-TFI'!A699,roboczy!$G$1,$I$1)))</f>
        <v>206.59</v>
      </c>
    </row>
    <row r="699" spans="5:12" ht="12.75">
      <c r="E699" s="1"/>
      <c r="F699" s="10"/>
      <c r="K699" s="1">
        <f ca="1">IF(OFFSET('WYCENA UFK-TFI'!A700,roboczy!$G$1,0)=0,$H$2,IF(OFFSET('WYCENA UFK-TFI'!A700,roboczy!$G$1,0)&gt;$H$2,$H$2,OFFSET('WYCENA UFK-TFI'!A700,roboczy!$G$1,0)))</f>
        <v>42902</v>
      </c>
      <c r="L699">
        <f ca="1">IF(OFFSET('WYCENA UFK-TFI'!A700,roboczy!$G$1,0)=0,$H$6,IF(OFFSET('WYCENA UFK-TFI'!A700,roboczy!$G$1,0)&gt;$H$5,$H$6,OFFSET('WYCENA UFK-TFI'!A700,roboczy!$G$1,$I$1)))</f>
        <v>206.59</v>
      </c>
    </row>
    <row r="700" spans="5:12" ht="12.75">
      <c r="E700" s="1"/>
      <c r="F700" s="10"/>
      <c r="K700" s="1">
        <f ca="1">IF(OFFSET('WYCENA UFK-TFI'!A701,roboczy!$G$1,0)=0,$H$2,IF(OFFSET('WYCENA UFK-TFI'!A701,roboczy!$G$1,0)&gt;$H$2,$H$2,OFFSET('WYCENA UFK-TFI'!A701,roboczy!$G$1,0)))</f>
        <v>42902</v>
      </c>
      <c r="L700">
        <f ca="1">IF(OFFSET('WYCENA UFK-TFI'!A701,roboczy!$G$1,0)=0,$H$6,IF(OFFSET('WYCENA UFK-TFI'!A701,roboczy!$G$1,0)&gt;$H$5,$H$6,OFFSET('WYCENA UFK-TFI'!A701,roboczy!$G$1,$I$1)))</f>
        <v>206.59</v>
      </c>
    </row>
    <row r="701" spans="5:12" ht="12.75">
      <c r="E701" s="1"/>
      <c r="F701" s="10"/>
      <c r="K701" s="1">
        <f ca="1">IF(OFFSET('WYCENA UFK-TFI'!A702,roboczy!$G$1,0)=0,$H$2,IF(OFFSET('WYCENA UFK-TFI'!A702,roboczy!$G$1,0)&gt;$H$2,$H$2,OFFSET('WYCENA UFK-TFI'!A702,roboczy!$G$1,0)))</f>
        <v>42902</v>
      </c>
      <c r="L701">
        <f ca="1">IF(OFFSET('WYCENA UFK-TFI'!A702,roboczy!$G$1,0)=0,$H$6,IF(OFFSET('WYCENA UFK-TFI'!A702,roboczy!$G$1,0)&gt;$H$5,$H$6,OFFSET('WYCENA UFK-TFI'!A702,roboczy!$G$1,$I$1)))</f>
        <v>206.59</v>
      </c>
    </row>
    <row r="702" spans="5:12" ht="12.75">
      <c r="E702" s="1"/>
      <c r="F702" s="10"/>
      <c r="K702" s="1">
        <f ca="1">IF(OFFSET('WYCENA UFK-TFI'!A703,roboczy!$G$1,0)=0,$H$2,IF(OFFSET('WYCENA UFK-TFI'!A703,roboczy!$G$1,0)&gt;$H$2,$H$2,OFFSET('WYCENA UFK-TFI'!A703,roboczy!$G$1,0)))</f>
        <v>42902</v>
      </c>
      <c r="L702">
        <f ca="1">IF(OFFSET('WYCENA UFK-TFI'!A703,roboczy!$G$1,0)=0,$H$6,IF(OFFSET('WYCENA UFK-TFI'!A703,roboczy!$G$1,0)&gt;$H$5,$H$6,OFFSET('WYCENA UFK-TFI'!A703,roboczy!$G$1,$I$1)))</f>
        <v>206.59</v>
      </c>
    </row>
    <row r="703" spans="5:12" ht="12.75">
      <c r="E703" s="1"/>
      <c r="F703" s="10"/>
      <c r="K703" s="1">
        <f ca="1">IF(OFFSET('WYCENA UFK-TFI'!A704,roboczy!$G$1,0)=0,$H$2,IF(OFFSET('WYCENA UFK-TFI'!A704,roboczy!$G$1,0)&gt;$H$2,$H$2,OFFSET('WYCENA UFK-TFI'!A704,roboczy!$G$1,0)))</f>
        <v>42902</v>
      </c>
      <c r="L703">
        <f ca="1">IF(OFFSET('WYCENA UFK-TFI'!A704,roboczy!$G$1,0)=0,$H$6,IF(OFFSET('WYCENA UFK-TFI'!A704,roboczy!$G$1,0)&gt;$H$5,$H$6,OFFSET('WYCENA UFK-TFI'!A704,roboczy!$G$1,$I$1)))</f>
        <v>206.59</v>
      </c>
    </row>
    <row r="704" spans="5:12" ht="12.75">
      <c r="E704" s="1"/>
      <c r="F704" s="10"/>
      <c r="K704" s="1">
        <f ca="1">IF(OFFSET('WYCENA UFK-TFI'!A705,roboczy!$G$1,0)=0,$H$2,IF(OFFSET('WYCENA UFK-TFI'!A705,roboczy!$G$1,0)&gt;$H$2,$H$2,OFFSET('WYCENA UFK-TFI'!A705,roboczy!$G$1,0)))</f>
        <v>42902</v>
      </c>
      <c r="L704">
        <f ca="1">IF(OFFSET('WYCENA UFK-TFI'!A705,roboczy!$G$1,0)=0,$H$6,IF(OFFSET('WYCENA UFK-TFI'!A705,roboczy!$G$1,0)&gt;$H$5,$H$6,OFFSET('WYCENA UFK-TFI'!A705,roboczy!$G$1,$I$1)))</f>
        <v>206.59</v>
      </c>
    </row>
    <row r="705" spans="5:12" ht="12.75">
      <c r="E705" s="1"/>
      <c r="F705" s="10"/>
      <c r="K705" s="1">
        <f ca="1">IF(OFFSET('WYCENA UFK-TFI'!A706,roboczy!$G$1,0)=0,$H$2,IF(OFFSET('WYCENA UFK-TFI'!A706,roboczy!$G$1,0)&gt;$H$2,$H$2,OFFSET('WYCENA UFK-TFI'!A706,roboczy!$G$1,0)))</f>
        <v>42902</v>
      </c>
      <c r="L705">
        <f ca="1">IF(OFFSET('WYCENA UFK-TFI'!A706,roboczy!$G$1,0)=0,$H$6,IF(OFFSET('WYCENA UFK-TFI'!A706,roboczy!$G$1,0)&gt;$H$5,$H$6,OFFSET('WYCENA UFK-TFI'!A706,roboczy!$G$1,$I$1)))</f>
        <v>206.59</v>
      </c>
    </row>
    <row r="706" spans="5:12" ht="12.75">
      <c r="E706" s="1"/>
      <c r="F706" s="10"/>
      <c r="K706" s="1">
        <f ca="1">IF(OFFSET('WYCENA UFK-TFI'!A707,roboczy!$G$1,0)=0,$H$2,IF(OFFSET('WYCENA UFK-TFI'!A707,roboczy!$G$1,0)&gt;$H$2,$H$2,OFFSET('WYCENA UFK-TFI'!A707,roboczy!$G$1,0)))</f>
        <v>42902</v>
      </c>
      <c r="L706">
        <f ca="1">IF(OFFSET('WYCENA UFK-TFI'!A707,roboczy!$G$1,0)=0,$H$6,IF(OFFSET('WYCENA UFK-TFI'!A707,roboczy!$G$1,0)&gt;$H$5,$H$6,OFFSET('WYCENA UFK-TFI'!A707,roboczy!$G$1,$I$1)))</f>
        <v>206.59</v>
      </c>
    </row>
    <row r="707" spans="5:12" ht="12.75">
      <c r="E707" s="1"/>
      <c r="F707" s="10"/>
      <c r="K707" s="1">
        <f ca="1">IF(OFFSET('WYCENA UFK-TFI'!A708,roboczy!$G$1,0)=0,$H$2,IF(OFFSET('WYCENA UFK-TFI'!A708,roboczy!$G$1,0)&gt;$H$2,$H$2,OFFSET('WYCENA UFK-TFI'!A708,roboczy!$G$1,0)))</f>
        <v>42902</v>
      </c>
      <c r="L707">
        <f ca="1">IF(OFFSET('WYCENA UFK-TFI'!A708,roboczy!$G$1,0)=0,$H$6,IF(OFFSET('WYCENA UFK-TFI'!A708,roboczy!$G$1,0)&gt;$H$5,$H$6,OFFSET('WYCENA UFK-TFI'!A708,roboczy!$G$1,$I$1)))</f>
        <v>206.59</v>
      </c>
    </row>
    <row r="708" spans="5:12" ht="12.75">
      <c r="E708" s="1"/>
      <c r="F708" s="10"/>
      <c r="K708" s="1">
        <f ca="1">IF(OFFSET('WYCENA UFK-TFI'!A709,roboczy!$G$1,0)=0,$H$2,IF(OFFSET('WYCENA UFK-TFI'!A709,roboczy!$G$1,0)&gt;$H$2,$H$2,OFFSET('WYCENA UFK-TFI'!A709,roboczy!$G$1,0)))</f>
        <v>42902</v>
      </c>
      <c r="L708">
        <f ca="1">IF(OFFSET('WYCENA UFK-TFI'!A709,roboczy!$G$1,0)=0,$H$6,IF(OFFSET('WYCENA UFK-TFI'!A709,roboczy!$G$1,0)&gt;$H$5,$H$6,OFFSET('WYCENA UFK-TFI'!A709,roboczy!$G$1,$I$1)))</f>
        <v>206.59</v>
      </c>
    </row>
    <row r="709" spans="5:12" ht="12.75">
      <c r="E709" s="1"/>
      <c r="F709" s="10"/>
      <c r="K709" s="1">
        <f ca="1">IF(OFFSET('WYCENA UFK-TFI'!A710,roboczy!$G$1,0)=0,$H$2,IF(OFFSET('WYCENA UFK-TFI'!A710,roboczy!$G$1,0)&gt;$H$2,$H$2,OFFSET('WYCENA UFK-TFI'!A710,roboczy!$G$1,0)))</f>
        <v>42902</v>
      </c>
      <c r="L709">
        <f ca="1">IF(OFFSET('WYCENA UFK-TFI'!A710,roboczy!$G$1,0)=0,$H$6,IF(OFFSET('WYCENA UFK-TFI'!A710,roboczy!$G$1,0)&gt;$H$5,$H$6,OFFSET('WYCENA UFK-TFI'!A710,roboczy!$G$1,$I$1)))</f>
        <v>206.59</v>
      </c>
    </row>
    <row r="710" spans="5:12" ht="12.75">
      <c r="E710" s="1"/>
      <c r="F710" s="10"/>
      <c r="K710" s="1">
        <f ca="1">IF(OFFSET('WYCENA UFK-TFI'!A711,roboczy!$G$1,0)=0,$H$2,IF(OFFSET('WYCENA UFK-TFI'!A711,roboczy!$G$1,0)&gt;$H$2,$H$2,OFFSET('WYCENA UFK-TFI'!A711,roboczy!$G$1,0)))</f>
        <v>42902</v>
      </c>
      <c r="L710">
        <f ca="1">IF(OFFSET('WYCENA UFK-TFI'!A711,roboczy!$G$1,0)=0,$H$6,IF(OFFSET('WYCENA UFK-TFI'!A711,roboczy!$G$1,0)&gt;$H$5,$H$6,OFFSET('WYCENA UFK-TFI'!A711,roboczy!$G$1,$I$1)))</f>
        <v>206.59</v>
      </c>
    </row>
    <row r="711" spans="5:12" ht="12.75">
      <c r="E711" s="1"/>
      <c r="F711" s="10"/>
      <c r="K711" s="1">
        <f ca="1">IF(OFFSET('WYCENA UFK-TFI'!A712,roboczy!$G$1,0)=0,$H$2,IF(OFFSET('WYCENA UFK-TFI'!A712,roboczy!$G$1,0)&gt;$H$2,$H$2,OFFSET('WYCENA UFK-TFI'!A712,roboczy!$G$1,0)))</f>
        <v>42902</v>
      </c>
      <c r="L711">
        <f ca="1">IF(OFFSET('WYCENA UFK-TFI'!A712,roboczy!$G$1,0)=0,$H$6,IF(OFFSET('WYCENA UFK-TFI'!A712,roboczy!$G$1,0)&gt;$H$5,$H$6,OFFSET('WYCENA UFK-TFI'!A712,roboczy!$G$1,$I$1)))</f>
        <v>206.59</v>
      </c>
    </row>
    <row r="712" spans="5:12" ht="12.75">
      <c r="E712" s="1"/>
      <c r="F712" s="10"/>
      <c r="K712" s="1">
        <f ca="1">IF(OFFSET('WYCENA UFK-TFI'!A713,roboczy!$G$1,0)=0,$H$2,IF(OFFSET('WYCENA UFK-TFI'!A713,roboczy!$G$1,0)&gt;$H$2,$H$2,OFFSET('WYCENA UFK-TFI'!A713,roboczy!$G$1,0)))</f>
        <v>42902</v>
      </c>
      <c r="L712">
        <f ca="1">IF(OFFSET('WYCENA UFK-TFI'!A713,roboczy!$G$1,0)=0,$H$6,IF(OFFSET('WYCENA UFK-TFI'!A713,roboczy!$G$1,0)&gt;$H$5,$H$6,OFFSET('WYCENA UFK-TFI'!A713,roboczy!$G$1,$I$1)))</f>
        <v>206.59</v>
      </c>
    </row>
    <row r="713" spans="5:12" ht="12.75">
      <c r="E713" s="1"/>
      <c r="F713" s="10"/>
      <c r="K713" s="1">
        <f ca="1">IF(OFFSET('WYCENA UFK-TFI'!A714,roboczy!$G$1,0)=0,$H$2,IF(OFFSET('WYCENA UFK-TFI'!A714,roboczy!$G$1,0)&gt;$H$2,$H$2,OFFSET('WYCENA UFK-TFI'!A714,roboczy!$G$1,0)))</f>
        <v>42902</v>
      </c>
      <c r="L713">
        <f ca="1">IF(OFFSET('WYCENA UFK-TFI'!A714,roboczy!$G$1,0)=0,$H$6,IF(OFFSET('WYCENA UFK-TFI'!A714,roboczy!$G$1,0)&gt;$H$5,$H$6,OFFSET('WYCENA UFK-TFI'!A714,roboczy!$G$1,$I$1)))</f>
        <v>206.59</v>
      </c>
    </row>
    <row r="714" spans="5:12" ht="12.75">
      <c r="E714" s="1"/>
      <c r="F714" s="10"/>
      <c r="K714" s="1">
        <f ca="1">IF(OFFSET('WYCENA UFK-TFI'!A715,roboczy!$G$1,0)=0,$H$2,IF(OFFSET('WYCENA UFK-TFI'!A715,roboczy!$G$1,0)&gt;$H$2,$H$2,OFFSET('WYCENA UFK-TFI'!A715,roboczy!$G$1,0)))</f>
        <v>42902</v>
      </c>
      <c r="L714">
        <f ca="1">IF(OFFSET('WYCENA UFK-TFI'!A715,roboczy!$G$1,0)=0,$H$6,IF(OFFSET('WYCENA UFK-TFI'!A715,roboczy!$G$1,0)&gt;$H$5,$H$6,OFFSET('WYCENA UFK-TFI'!A715,roboczy!$G$1,$I$1)))</f>
        <v>206.59</v>
      </c>
    </row>
    <row r="715" spans="5:12" ht="12.75">
      <c r="E715" s="1"/>
      <c r="F715" s="10"/>
      <c r="K715" s="1">
        <f ca="1">IF(OFFSET('WYCENA UFK-TFI'!A716,roboczy!$G$1,0)=0,$H$2,IF(OFFSET('WYCENA UFK-TFI'!A716,roboczy!$G$1,0)&gt;$H$2,$H$2,OFFSET('WYCENA UFK-TFI'!A716,roboczy!$G$1,0)))</f>
        <v>42902</v>
      </c>
      <c r="L715">
        <f ca="1">IF(OFFSET('WYCENA UFK-TFI'!A716,roboczy!$G$1,0)=0,$H$6,IF(OFFSET('WYCENA UFK-TFI'!A716,roboczy!$G$1,0)&gt;$H$5,$H$6,OFFSET('WYCENA UFK-TFI'!A716,roboczy!$G$1,$I$1)))</f>
        <v>206.59</v>
      </c>
    </row>
    <row r="716" spans="5:12" ht="12.75">
      <c r="E716" s="1"/>
      <c r="F716" s="10"/>
      <c r="K716" s="1">
        <f ca="1">IF(OFFSET('WYCENA UFK-TFI'!A717,roboczy!$G$1,0)=0,$H$2,IF(OFFSET('WYCENA UFK-TFI'!A717,roboczy!$G$1,0)&gt;$H$2,$H$2,OFFSET('WYCENA UFK-TFI'!A717,roboczy!$G$1,0)))</f>
        <v>42902</v>
      </c>
      <c r="L716">
        <f ca="1">IF(OFFSET('WYCENA UFK-TFI'!A717,roboczy!$G$1,0)=0,$H$6,IF(OFFSET('WYCENA UFK-TFI'!A717,roboczy!$G$1,0)&gt;$H$5,$H$6,OFFSET('WYCENA UFK-TFI'!A717,roboczy!$G$1,$I$1)))</f>
        <v>206.59</v>
      </c>
    </row>
    <row r="717" spans="5:12" ht="12.75">
      <c r="E717" s="1"/>
      <c r="F717" s="10"/>
      <c r="K717" s="1">
        <f ca="1">IF(OFFSET('WYCENA UFK-TFI'!A718,roboczy!$G$1,0)=0,$H$2,IF(OFFSET('WYCENA UFK-TFI'!A718,roboczy!$G$1,0)&gt;$H$2,$H$2,OFFSET('WYCENA UFK-TFI'!A718,roboczy!$G$1,0)))</f>
        <v>42902</v>
      </c>
      <c r="L717">
        <f ca="1">IF(OFFSET('WYCENA UFK-TFI'!A718,roboczy!$G$1,0)=0,$H$6,IF(OFFSET('WYCENA UFK-TFI'!A718,roboczy!$G$1,0)&gt;$H$5,$H$6,OFFSET('WYCENA UFK-TFI'!A718,roboczy!$G$1,$I$1)))</f>
        <v>206.59</v>
      </c>
    </row>
    <row r="718" spans="5:12" ht="12.75">
      <c r="E718" s="1"/>
      <c r="F718" s="10"/>
      <c r="K718" s="1">
        <f ca="1">IF(OFFSET('WYCENA UFK-TFI'!A719,roboczy!$G$1,0)=0,$H$2,IF(OFFSET('WYCENA UFK-TFI'!A719,roboczy!$G$1,0)&gt;$H$2,$H$2,OFFSET('WYCENA UFK-TFI'!A719,roboczy!$G$1,0)))</f>
        <v>42902</v>
      </c>
      <c r="L718">
        <f ca="1">IF(OFFSET('WYCENA UFK-TFI'!A719,roboczy!$G$1,0)=0,$H$6,IF(OFFSET('WYCENA UFK-TFI'!A719,roboczy!$G$1,0)&gt;$H$5,$H$6,OFFSET('WYCENA UFK-TFI'!A719,roboczy!$G$1,$I$1)))</f>
        <v>206.59</v>
      </c>
    </row>
    <row r="719" spans="5:12" ht="12.75">
      <c r="E719" s="1"/>
      <c r="F719" s="10"/>
      <c r="K719" s="1">
        <f ca="1">IF(OFFSET('WYCENA UFK-TFI'!A720,roboczy!$G$1,0)=0,$H$2,IF(OFFSET('WYCENA UFK-TFI'!A720,roboczy!$G$1,0)&gt;$H$2,$H$2,OFFSET('WYCENA UFK-TFI'!A720,roboczy!$G$1,0)))</f>
        <v>42902</v>
      </c>
      <c r="L719">
        <f ca="1">IF(OFFSET('WYCENA UFK-TFI'!A720,roboczy!$G$1,0)=0,$H$6,IF(OFFSET('WYCENA UFK-TFI'!A720,roboczy!$G$1,0)&gt;$H$5,$H$6,OFFSET('WYCENA UFK-TFI'!A720,roboczy!$G$1,$I$1)))</f>
        <v>206.59</v>
      </c>
    </row>
    <row r="720" spans="5:12" ht="12.75">
      <c r="E720" s="1"/>
      <c r="F720" s="10"/>
      <c r="K720" s="1">
        <f ca="1">IF(OFFSET('WYCENA UFK-TFI'!A721,roboczy!$G$1,0)=0,$H$2,IF(OFFSET('WYCENA UFK-TFI'!A721,roboczy!$G$1,0)&gt;$H$2,$H$2,OFFSET('WYCENA UFK-TFI'!A721,roboczy!$G$1,0)))</f>
        <v>42902</v>
      </c>
      <c r="L720">
        <f ca="1">IF(OFFSET('WYCENA UFK-TFI'!A721,roboczy!$G$1,0)=0,$H$6,IF(OFFSET('WYCENA UFK-TFI'!A721,roboczy!$G$1,0)&gt;$H$5,$H$6,OFFSET('WYCENA UFK-TFI'!A721,roboczy!$G$1,$I$1)))</f>
        <v>206.59</v>
      </c>
    </row>
    <row r="721" spans="5:12" ht="12.75">
      <c r="E721" s="1"/>
      <c r="F721" s="10"/>
      <c r="K721" s="1">
        <f ca="1">IF(OFFSET('WYCENA UFK-TFI'!A722,roboczy!$G$1,0)=0,$H$2,IF(OFFSET('WYCENA UFK-TFI'!A722,roboczy!$G$1,0)&gt;$H$2,$H$2,OFFSET('WYCENA UFK-TFI'!A722,roboczy!$G$1,0)))</f>
        <v>42902</v>
      </c>
      <c r="L721">
        <f ca="1">IF(OFFSET('WYCENA UFK-TFI'!A722,roboczy!$G$1,0)=0,$H$6,IF(OFFSET('WYCENA UFK-TFI'!A722,roboczy!$G$1,0)&gt;$H$5,$H$6,OFFSET('WYCENA UFK-TFI'!A722,roboczy!$G$1,$I$1)))</f>
        <v>206.59</v>
      </c>
    </row>
    <row r="722" spans="5:12" ht="12.75">
      <c r="E722" s="1"/>
      <c r="F722" s="10"/>
      <c r="K722" s="1">
        <f ca="1">IF(OFFSET('WYCENA UFK-TFI'!A723,roboczy!$G$1,0)=0,$H$2,IF(OFFSET('WYCENA UFK-TFI'!A723,roboczy!$G$1,0)&gt;$H$2,$H$2,OFFSET('WYCENA UFK-TFI'!A723,roboczy!$G$1,0)))</f>
        <v>42902</v>
      </c>
      <c r="L722">
        <f ca="1">IF(OFFSET('WYCENA UFK-TFI'!A723,roboczy!$G$1,0)=0,$H$6,IF(OFFSET('WYCENA UFK-TFI'!A723,roboczy!$G$1,0)&gt;$H$5,$H$6,OFFSET('WYCENA UFK-TFI'!A723,roboczy!$G$1,$I$1)))</f>
        <v>206.59</v>
      </c>
    </row>
    <row r="723" spans="5:12" ht="12.75">
      <c r="E723" s="1"/>
      <c r="F723" s="10"/>
      <c r="K723" s="1">
        <f ca="1">IF(OFFSET('WYCENA UFK-TFI'!A724,roboczy!$G$1,0)=0,$H$2,IF(OFFSET('WYCENA UFK-TFI'!A724,roboczy!$G$1,0)&gt;$H$2,$H$2,OFFSET('WYCENA UFK-TFI'!A724,roboczy!$G$1,0)))</f>
        <v>42902</v>
      </c>
      <c r="L723">
        <f ca="1">IF(OFFSET('WYCENA UFK-TFI'!A724,roboczy!$G$1,0)=0,$H$6,IF(OFFSET('WYCENA UFK-TFI'!A724,roboczy!$G$1,0)&gt;$H$5,$H$6,OFFSET('WYCENA UFK-TFI'!A724,roboczy!$G$1,$I$1)))</f>
        <v>206.59</v>
      </c>
    </row>
    <row r="724" spans="5:12" ht="12.75">
      <c r="E724" s="1"/>
      <c r="F724" s="10"/>
      <c r="K724" s="1">
        <f ca="1">IF(OFFSET('WYCENA UFK-TFI'!A725,roboczy!$G$1,0)=0,$H$2,IF(OFFSET('WYCENA UFK-TFI'!A725,roboczy!$G$1,0)&gt;$H$2,$H$2,OFFSET('WYCENA UFK-TFI'!A725,roboczy!$G$1,0)))</f>
        <v>42902</v>
      </c>
      <c r="L724">
        <f ca="1">IF(OFFSET('WYCENA UFK-TFI'!A725,roboczy!$G$1,0)=0,$H$6,IF(OFFSET('WYCENA UFK-TFI'!A725,roboczy!$G$1,0)&gt;$H$5,$H$6,OFFSET('WYCENA UFK-TFI'!A725,roboczy!$G$1,$I$1)))</f>
        <v>206.59</v>
      </c>
    </row>
    <row r="725" spans="5:12" ht="12.75">
      <c r="E725" s="1"/>
      <c r="F725" s="10"/>
      <c r="K725" s="1">
        <f ca="1">IF(OFFSET('WYCENA UFK-TFI'!A726,roboczy!$G$1,0)=0,$H$2,IF(OFFSET('WYCENA UFK-TFI'!A726,roboczy!$G$1,0)&gt;$H$2,$H$2,OFFSET('WYCENA UFK-TFI'!A726,roboczy!$G$1,0)))</f>
        <v>42902</v>
      </c>
      <c r="L725">
        <f ca="1">IF(OFFSET('WYCENA UFK-TFI'!A726,roboczy!$G$1,0)=0,$H$6,IF(OFFSET('WYCENA UFK-TFI'!A726,roboczy!$G$1,0)&gt;$H$5,$H$6,OFFSET('WYCENA UFK-TFI'!A726,roboczy!$G$1,$I$1)))</f>
        <v>206.59</v>
      </c>
    </row>
    <row r="726" spans="5:12" ht="12.75">
      <c r="E726" s="1"/>
      <c r="F726" s="10"/>
      <c r="K726" s="1">
        <f ca="1">IF(OFFSET('WYCENA UFK-TFI'!A727,roboczy!$G$1,0)=0,$H$2,IF(OFFSET('WYCENA UFK-TFI'!A727,roboczy!$G$1,0)&gt;$H$2,$H$2,OFFSET('WYCENA UFK-TFI'!A727,roboczy!$G$1,0)))</f>
        <v>42902</v>
      </c>
      <c r="L726">
        <f ca="1">IF(OFFSET('WYCENA UFK-TFI'!A727,roboczy!$G$1,0)=0,$H$6,IF(OFFSET('WYCENA UFK-TFI'!A727,roboczy!$G$1,0)&gt;$H$5,$H$6,OFFSET('WYCENA UFK-TFI'!A727,roboczy!$G$1,$I$1)))</f>
        <v>206.59</v>
      </c>
    </row>
    <row r="727" spans="5:12" ht="12.75">
      <c r="E727" s="1"/>
      <c r="F727" s="10"/>
      <c r="K727" s="1">
        <f ca="1">IF(OFFSET('WYCENA UFK-TFI'!A728,roboczy!$G$1,0)=0,$H$2,IF(OFFSET('WYCENA UFK-TFI'!A728,roboczy!$G$1,0)&gt;$H$2,$H$2,OFFSET('WYCENA UFK-TFI'!A728,roboczy!$G$1,0)))</f>
        <v>42902</v>
      </c>
      <c r="L727">
        <f ca="1">IF(OFFSET('WYCENA UFK-TFI'!A728,roboczy!$G$1,0)=0,$H$6,IF(OFFSET('WYCENA UFK-TFI'!A728,roboczy!$G$1,0)&gt;$H$5,$H$6,OFFSET('WYCENA UFK-TFI'!A728,roboczy!$G$1,$I$1)))</f>
        <v>206.59</v>
      </c>
    </row>
    <row r="728" spans="5:12" ht="12.75">
      <c r="E728" s="1"/>
      <c r="F728" s="10"/>
      <c r="K728" s="1">
        <f ca="1">IF(OFFSET('WYCENA UFK-TFI'!A729,roboczy!$G$1,0)=0,$H$2,IF(OFFSET('WYCENA UFK-TFI'!A729,roboczy!$G$1,0)&gt;$H$2,$H$2,OFFSET('WYCENA UFK-TFI'!A729,roboczy!$G$1,0)))</f>
        <v>42902</v>
      </c>
      <c r="L728">
        <f ca="1">IF(OFFSET('WYCENA UFK-TFI'!A729,roboczy!$G$1,0)=0,$H$6,IF(OFFSET('WYCENA UFK-TFI'!A729,roboczy!$G$1,0)&gt;$H$5,$H$6,OFFSET('WYCENA UFK-TFI'!A729,roboczy!$G$1,$I$1)))</f>
        <v>206.59</v>
      </c>
    </row>
    <row r="729" spans="5:12" ht="12.75">
      <c r="E729" s="1"/>
      <c r="F729" s="10"/>
      <c r="K729" s="1">
        <f ca="1">IF(OFFSET('WYCENA UFK-TFI'!A730,roboczy!$G$1,0)=0,$H$2,IF(OFFSET('WYCENA UFK-TFI'!A730,roboczy!$G$1,0)&gt;$H$2,$H$2,OFFSET('WYCENA UFK-TFI'!A730,roboczy!$G$1,0)))</f>
        <v>42902</v>
      </c>
      <c r="L729">
        <f ca="1">IF(OFFSET('WYCENA UFK-TFI'!A730,roboczy!$G$1,0)=0,$H$6,IF(OFFSET('WYCENA UFK-TFI'!A730,roboczy!$G$1,0)&gt;$H$5,$H$6,OFFSET('WYCENA UFK-TFI'!A730,roboczy!$G$1,$I$1)))</f>
        <v>206.59</v>
      </c>
    </row>
    <row r="730" spans="5:12" ht="12.75">
      <c r="E730" s="1"/>
      <c r="F730" s="10"/>
      <c r="K730" s="1">
        <f ca="1">IF(OFFSET('WYCENA UFK-TFI'!A731,roboczy!$G$1,0)=0,$H$2,IF(OFFSET('WYCENA UFK-TFI'!A731,roboczy!$G$1,0)&gt;$H$2,$H$2,OFFSET('WYCENA UFK-TFI'!A731,roboczy!$G$1,0)))</f>
        <v>42902</v>
      </c>
      <c r="L730">
        <f ca="1">IF(OFFSET('WYCENA UFK-TFI'!A731,roboczy!$G$1,0)=0,$H$6,IF(OFFSET('WYCENA UFK-TFI'!A731,roboczy!$G$1,0)&gt;$H$5,$H$6,OFFSET('WYCENA UFK-TFI'!A731,roboczy!$G$1,$I$1)))</f>
        <v>206.59</v>
      </c>
    </row>
    <row r="731" spans="5:12" ht="12.75">
      <c r="E731" s="1"/>
      <c r="F731" s="10"/>
      <c r="K731" s="1">
        <f ca="1">IF(OFFSET('WYCENA UFK-TFI'!A732,roboczy!$G$1,0)=0,$H$2,IF(OFFSET('WYCENA UFK-TFI'!A732,roboczy!$G$1,0)&gt;$H$2,$H$2,OFFSET('WYCENA UFK-TFI'!A732,roboczy!$G$1,0)))</f>
        <v>42902</v>
      </c>
      <c r="L731">
        <f ca="1">IF(OFFSET('WYCENA UFK-TFI'!A732,roboczy!$G$1,0)=0,$H$6,IF(OFFSET('WYCENA UFK-TFI'!A732,roboczy!$G$1,0)&gt;$H$5,$H$6,OFFSET('WYCENA UFK-TFI'!A732,roboczy!$G$1,$I$1)))</f>
        <v>206.59</v>
      </c>
    </row>
    <row r="732" spans="5:12" ht="12.75">
      <c r="E732" s="1"/>
      <c r="F732" s="10"/>
      <c r="K732" s="1">
        <f ca="1">IF(OFFSET('WYCENA UFK-TFI'!A733,roboczy!$G$1,0)=0,$H$2,IF(OFFSET('WYCENA UFK-TFI'!A733,roboczy!$G$1,0)&gt;$H$2,$H$2,OFFSET('WYCENA UFK-TFI'!A733,roboczy!$G$1,0)))</f>
        <v>42902</v>
      </c>
      <c r="L732">
        <f ca="1">IF(OFFSET('WYCENA UFK-TFI'!A733,roboczy!$G$1,0)=0,$H$6,IF(OFFSET('WYCENA UFK-TFI'!A733,roboczy!$G$1,0)&gt;$H$5,$H$6,OFFSET('WYCENA UFK-TFI'!A733,roboczy!$G$1,$I$1)))</f>
        <v>206.59</v>
      </c>
    </row>
    <row r="733" spans="5:12" ht="12.75">
      <c r="E733" s="1"/>
      <c r="F733" s="10"/>
      <c r="K733" s="1">
        <f ca="1">IF(OFFSET('WYCENA UFK-TFI'!A734,roboczy!$G$1,0)=0,$H$2,IF(OFFSET('WYCENA UFK-TFI'!A734,roboczy!$G$1,0)&gt;$H$2,$H$2,OFFSET('WYCENA UFK-TFI'!A734,roboczy!$G$1,0)))</f>
        <v>42902</v>
      </c>
      <c r="L733">
        <f ca="1">IF(OFFSET('WYCENA UFK-TFI'!A734,roboczy!$G$1,0)=0,$H$6,IF(OFFSET('WYCENA UFK-TFI'!A734,roboczy!$G$1,0)&gt;$H$5,$H$6,OFFSET('WYCENA UFK-TFI'!A734,roboczy!$G$1,$I$1)))</f>
        <v>206.59</v>
      </c>
    </row>
    <row r="734" spans="5:12" ht="12.75">
      <c r="E734" s="1"/>
      <c r="F734" s="10"/>
      <c r="K734" s="1">
        <f ca="1">IF(OFFSET('WYCENA UFK-TFI'!A735,roboczy!$G$1,0)=0,$H$2,IF(OFFSET('WYCENA UFK-TFI'!A735,roboczy!$G$1,0)&gt;$H$2,$H$2,OFFSET('WYCENA UFK-TFI'!A735,roboczy!$G$1,0)))</f>
        <v>42902</v>
      </c>
      <c r="L734">
        <f ca="1">IF(OFFSET('WYCENA UFK-TFI'!A735,roboczy!$G$1,0)=0,$H$6,IF(OFFSET('WYCENA UFK-TFI'!A735,roboczy!$G$1,0)&gt;$H$5,$H$6,OFFSET('WYCENA UFK-TFI'!A735,roboczy!$G$1,$I$1)))</f>
        <v>206.59</v>
      </c>
    </row>
    <row r="735" spans="5:12" ht="12.75">
      <c r="E735" s="1"/>
      <c r="F735" s="10"/>
      <c r="K735" s="1">
        <f ca="1">IF(OFFSET('WYCENA UFK-TFI'!A736,roboczy!$G$1,0)=0,$H$2,IF(OFFSET('WYCENA UFK-TFI'!A736,roboczy!$G$1,0)&gt;$H$2,$H$2,OFFSET('WYCENA UFK-TFI'!A736,roboczy!$G$1,0)))</f>
        <v>42902</v>
      </c>
      <c r="L735">
        <f ca="1">IF(OFFSET('WYCENA UFK-TFI'!A736,roboczy!$G$1,0)=0,$H$6,IF(OFFSET('WYCENA UFK-TFI'!A736,roboczy!$G$1,0)&gt;$H$5,$H$6,OFFSET('WYCENA UFK-TFI'!A736,roboczy!$G$1,$I$1)))</f>
        <v>206.59</v>
      </c>
    </row>
    <row r="736" spans="5:12" ht="12.75">
      <c r="E736" s="1"/>
      <c r="F736" s="10"/>
      <c r="K736" s="1">
        <f ca="1">IF(OFFSET('WYCENA UFK-TFI'!A737,roboczy!$G$1,0)=0,$H$2,IF(OFFSET('WYCENA UFK-TFI'!A737,roboczy!$G$1,0)&gt;$H$2,$H$2,OFFSET('WYCENA UFK-TFI'!A737,roboczy!$G$1,0)))</f>
        <v>42902</v>
      </c>
      <c r="L736">
        <f ca="1">IF(OFFSET('WYCENA UFK-TFI'!A737,roboczy!$G$1,0)=0,$H$6,IF(OFFSET('WYCENA UFK-TFI'!A737,roboczy!$G$1,0)&gt;$H$5,$H$6,OFFSET('WYCENA UFK-TFI'!A737,roboczy!$G$1,$I$1)))</f>
        <v>206.59</v>
      </c>
    </row>
    <row r="737" spans="5:12" ht="12.75">
      <c r="E737" s="1"/>
      <c r="F737" s="10"/>
      <c r="K737" s="1">
        <f ca="1">IF(OFFSET('WYCENA UFK-TFI'!A738,roboczy!$G$1,0)=0,$H$2,IF(OFFSET('WYCENA UFK-TFI'!A738,roboczy!$G$1,0)&gt;$H$2,$H$2,OFFSET('WYCENA UFK-TFI'!A738,roboczy!$G$1,0)))</f>
        <v>42902</v>
      </c>
      <c r="L737">
        <f ca="1">IF(OFFSET('WYCENA UFK-TFI'!A738,roboczy!$G$1,0)=0,$H$6,IF(OFFSET('WYCENA UFK-TFI'!A738,roboczy!$G$1,0)&gt;$H$5,$H$6,OFFSET('WYCENA UFK-TFI'!A738,roboczy!$G$1,$I$1)))</f>
        <v>206.59</v>
      </c>
    </row>
    <row r="738" spans="5:12" ht="12.75">
      <c r="E738" s="1"/>
      <c r="F738" s="10"/>
      <c r="K738" s="1">
        <f ca="1">IF(OFFSET('WYCENA UFK-TFI'!A739,roboczy!$G$1,0)=0,$H$2,IF(OFFSET('WYCENA UFK-TFI'!A739,roboczy!$G$1,0)&gt;$H$2,$H$2,OFFSET('WYCENA UFK-TFI'!A739,roboczy!$G$1,0)))</f>
        <v>42902</v>
      </c>
      <c r="L738">
        <f ca="1">IF(OFFSET('WYCENA UFK-TFI'!A739,roboczy!$G$1,0)=0,$H$6,IF(OFFSET('WYCENA UFK-TFI'!A739,roboczy!$G$1,0)&gt;$H$5,$H$6,OFFSET('WYCENA UFK-TFI'!A739,roboczy!$G$1,$I$1)))</f>
        <v>206.59</v>
      </c>
    </row>
    <row r="739" spans="5:12" ht="12.75">
      <c r="E739" s="1"/>
      <c r="F739" s="10"/>
      <c r="K739" s="1">
        <f ca="1">IF(OFFSET('WYCENA UFK-TFI'!A740,roboczy!$G$1,0)=0,$H$2,IF(OFFSET('WYCENA UFK-TFI'!A740,roboczy!$G$1,0)&gt;$H$2,$H$2,OFFSET('WYCENA UFK-TFI'!A740,roboczy!$G$1,0)))</f>
        <v>42902</v>
      </c>
      <c r="L739">
        <f ca="1">IF(OFFSET('WYCENA UFK-TFI'!A740,roboczy!$G$1,0)=0,$H$6,IF(OFFSET('WYCENA UFK-TFI'!A740,roboczy!$G$1,0)&gt;$H$5,$H$6,OFFSET('WYCENA UFK-TFI'!A740,roboczy!$G$1,$I$1)))</f>
        <v>206.59</v>
      </c>
    </row>
    <row r="740" spans="5:12" ht="12.75">
      <c r="E740" s="1"/>
      <c r="F740" s="10"/>
      <c r="K740" s="1">
        <f ca="1">IF(OFFSET('WYCENA UFK-TFI'!A741,roboczy!$G$1,0)=0,$H$2,IF(OFFSET('WYCENA UFK-TFI'!A741,roboczy!$G$1,0)&gt;$H$2,$H$2,OFFSET('WYCENA UFK-TFI'!A741,roboczy!$G$1,0)))</f>
        <v>42902</v>
      </c>
      <c r="L740">
        <f ca="1">IF(OFFSET('WYCENA UFK-TFI'!A741,roboczy!$G$1,0)=0,$H$6,IF(OFFSET('WYCENA UFK-TFI'!A741,roboczy!$G$1,0)&gt;$H$5,$H$6,OFFSET('WYCENA UFK-TFI'!A741,roboczy!$G$1,$I$1)))</f>
        <v>206.59</v>
      </c>
    </row>
    <row r="741" spans="5:12" ht="12.75">
      <c r="E741" s="1"/>
      <c r="F741" s="10"/>
      <c r="K741" s="1">
        <f ca="1">IF(OFFSET('WYCENA UFK-TFI'!A742,roboczy!$G$1,0)=0,$H$2,IF(OFFSET('WYCENA UFK-TFI'!A742,roboczy!$G$1,0)&gt;$H$2,$H$2,OFFSET('WYCENA UFK-TFI'!A742,roboczy!$G$1,0)))</f>
        <v>42902</v>
      </c>
      <c r="L741">
        <f ca="1">IF(OFFSET('WYCENA UFK-TFI'!A742,roboczy!$G$1,0)=0,$H$6,IF(OFFSET('WYCENA UFK-TFI'!A742,roboczy!$G$1,0)&gt;$H$5,$H$6,OFFSET('WYCENA UFK-TFI'!A742,roboczy!$G$1,$I$1)))</f>
        <v>206.59</v>
      </c>
    </row>
    <row r="742" spans="5:12" ht="12.75">
      <c r="E742" s="1"/>
      <c r="F742" s="10"/>
      <c r="K742" s="1">
        <f ca="1">IF(OFFSET('WYCENA UFK-TFI'!A743,roboczy!$G$1,0)=0,$H$2,IF(OFFSET('WYCENA UFK-TFI'!A743,roboczy!$G$1,0)&gt;$H$2,$H$2,OFFSET('WYCENA UFK-TFI'!A743,roboczy!$G$1,0)))</f>
        <v>42902</v>
      </c>
      <c r="L742">
        <f ca="1">IF(OFFSET('WYCENA UFK-TFI'!A743,roboczy!$G$1,0)=0,$H$6,IF(OFFSET('WYCENA UFK-TFI'!A743,roboczy!$G$1,0)&gt;$H$5,$H$6,OFFSET('WYCENA UFK-TFI'!A743,roboczy!$G$1,$I$1)))</f>
        <v>206.59</v>
      </c>
    </row>
    <row r="743" spans="5:12" ht="12.75">
      <c r="E743" s="1"/>
      <c r="F743" s="10"/>
      <c r="K743" s="1">
        <f ca="1">IF(OFFSET('WYCENA UFK-TFI'!A744,roboczy!$G$1,0)=0,$H$2,IF(OFFSET('WYCENA UFK-TFI'!A744,roboczy!$G$1,0)&gt;$H$2,$H$2,OFFSET('WYCENA UFK-TFI'!A744,roboczy!$G$1,0)))</f>
        <v>42902</v>
      </c>
      <c r="L743">
        <f ca="1">IF(OFFSET('WYCENA UFK-TFI'!A744,roboczy!$G$1,0)=0,$H$6,IF(OFFSET('WYCENA UFK-TFI'!A744,roboczy!$G$1,0)&gt;$H$5,$H$6,OFFSET('WYCENA UFK-TFI'!A744,roboczy!$G$1,$I$1)))</f>
        <v>206.59</v>
      </c>
    </row>
    <row r="744" spans="5:12" ht="12.75">
      <c r="E744" s="1"/>
      <c r="F744" s="10"/>
      <c r="K744" s="1">
        <f ca="1">IF(OFFSET('WYCENA UFK-TFI'!A745,roboczy!$G$1,0)=0,$H$2,IF(OFFSET('WYCENA UFK-TFI'!A745,roboczy!$G$1,0)&gt;$H$2,$H$2,OFFSET('WYCENA UFK-TFI'!A745,roboczy!$G$1,0)))</f>
        <v>42902</v>
      </c>
      <c r="L744">
        <f ca="1">IF(OFFSET('WYCENA UFK-TFI'!A745,roboczy!$G$1,0)=0,$H$6,IF(OFFSET('WYCENA UFK-TFI'!A745,roboczy!$G$1,0)&gt;$H$5,$H$6,OFFSET('WYCENA UFK-TFI'!A745,roboczy!$G$1,$I$1)))</f>
        <v>206.59</v>
      </c>
    </row>
    <row r="745" spans="5:12" ht="12.75">
      <c r="E745" s="1"/>
      <c r="F745" s="10"/>
      <c r="K745" s="1">
        <f ca="1">IF(OFFSET('WYCENA UFK-TFI'!A746,roboczy!$G$1,0)=0,$H$2,IF(OFFSET('WYCENA UFK-TFI'!A746,roboczy!$G$1,0)&gt;$H$2,$H$2,OFFSET('WYCENA UFK-TFI'!A746,roboczy!$G$1,0)))</f>
        <v>42902</v>
      </c>
      <c r="L745">
        <f ca="1">IF(OFFSET('WYCENA UFK-TFI'!A746,roboczy!$G$1,0)=0,$H$6,IF(OFFSET('WYCENA UFK-TFI'!A746,roboczy!$G$1,0)&gt;$H$5,$H$6,OFFSET('WYCENA UFK-TFI'!A746,roboczy!$G$1,$I$1)))</f>
        <v>206.59</v>
      </c>
    </row>
    <row r="746" spans="5:12" ht="12.75">
      <c r="E746" s="1"/>
      <c r="F746" s="10"/>
      <c r="K746" s="1">
        <f ca="1">IF(OFFSET('WYCENA UFK-TFI'!A747,roboczy!$G$1,0)=0,$H$2,IF(OFFSET('WYCENA UFK-TFI'!A747,roboczy!$G$1,0)&gt;$H$2,$H$2,OFFSET('WYCENA UFK-TFI'!A747,roboczy!$G$1,0)))</f>
        <v>42902</v>
      </c>
      <c r="L746">
        <f ca="1">IF(OFFSET('WYCENA UFK-TFI'!A747,roboczy!$G$1,0)=0,$H$6,IF(OFFSET('WYCENA UFK-TFI'!A747,roboczy!$G$1,0)&gt;$H$5,$H$6,OFFSET('WYCENA UFK-TFI'!A747,roboczy!$G$1,$I$1)))</f>
        <v>206.59</v>
      </c>
    </row>
    <row r="747" spans="5:12" ht="12.75">
      <c r="E747" s="1"/>
      <c r="F747" s="10"/>
      <c r="K747" s="1">
        <f ca="1">IF(OFFSET('WYCENA UFK-TFI'!A748,roboczy!$G$1,0)=0,$H$2,IF(OFFSET('WYCENA UFK-TFI'!A748,roboczy!$G$1,0)&gt;$H$2,$H$2,OFFSET('WYCENA UFK-TFI'!A748,roboczy!$G$1,0)))</f>
        <v>42902</v>
      </c>
      <c r="L747">
        <f ca="1">IF(OFFSET('WYCENA UFK-TFI'!A748,roboczy!$G$1,0)=0,$H$6,IF(OFFSET('WYCENA UFK-TFI'!A748,roboczy!$G$1,0)&gt;$H$5,$H$6,OFFSET('WYCENA UFK-TFI'!A748,roboczy!$G$1,$I$1)))</f>
        <v>206.59</v>
      </c>
    </row>
    <row r="748" spans="5:12" ht="12.75">
      <c r="E748" s="1"/>
      <c r="F748" s="10"/>
      <c r="K748" s="1">
        <f ca="1">IF(OFFSET('WYCENA UFK-TFI'!A749,roboczy!$G$1,0)=0,$H$2,IF(OFFSET('WYCENA UFK-TFI'!A749,roboczy!$G$1,0)&gt;$H$2,$H$2,OFFSET('WYCENA UFK-TFI'!A749,roboczy!$G$1,0)))</f>
        <v>42902</v>
      </c>
      <c r="L748">
        <f ca="1">IF(OFFSET('WYCENA UFK-TFI'!A749,roboczy!$G$1,0)=0,$H$6,IF(OFFSET('WYCENA UFK-TFI'!A749,roboczy!$G$1,0)&gt;$H$5,$H$6,OFFSET('WYCENA UFK-TFI'!A749,roboczy!$G$1,$I$1)))</f>
        <v>206.59</v>
      </c>
    </row>
    <row r="749" spans="5:12" ht="12.75">
      <c r="E749" s="1"/>
      <c r="F749" s="10"/>
      <c r="K749" s="1">
        <f ca="1">IF(OFFSET('WYCENA UFK-TFI'!A750,roboczy!$G$1,0)=0,$H$2,IF(OFFSET('WYCENA UFK-TFI'!A750,roboczy!$G$1,0)&gt;$H$2,$H$2,OFFSET('WYCENA UFK-TFI'!A750,roboczy!$G$1,0)))</f>
        <v>42902</v>
      </c>
      <c r="L749">
        <f ca="1">IF(OFFSET('WYCENA UFK-TFI'!A750,roboczy!$G$1,0)=0,$H$6,IF(OFFSET('WYCENA UFK-TFI'!A750,roboczy!$G$1,0)&gt;$H$5,$H$6,OFFSET('WYCENA UFK-TFI'!A750,roboczy!$G$1,$I$1)))</f>
        <v>206.59</v>
      </c>
    </row>
    <row r="750" spans="5:12" ht="12.75">
      <c r="E750" s="1"/>
      <c r="F750" s="10"/>
      <c r="K750" s="1">
        <f ca="1">IF(OFFSET('WYCENA UFK-TFI'!A751,roboczy!$G$1,0)=0,$H$2,IF(OFFSET('WYCENA UFK-TFI'!A751,roboczy!$G$1,0)&gt;$H$2,$H$2,OFFSET('WYCENA UFK-TFI'!A751,roboczy!$G$1,0)))</f>
        <v>42902</v>
      </c>
      <c r="L750">
        <f ca="1">IF(OFFSET('WYCENA UFK-TFI'!A751,roboczy!$G$1,0)=0,$H$6,IF(OFFSET('WYCENA UFK-TFI'!A751,roboczy!$G$1,0)&gt;$H$5,$H$6,OFFSET('WYCENA UFK-TFI'!A751,roboczy!$G$1,$I$1)))</f>
        <v>206.59</v>
      </c>
    </row>
    <row r="751" spans="5:12" ht="12.75">
      <c r="E751" s="1"/>
      <c r="F751" s="10"/>
      <c r="K751" s="1">
        <f ca="1">IF(OFFSET('WYCENA UFK-TFI'!A752,roboczy!$G$1,0)=0,$H$2,IF(OFFSET('WYCENA UFK-TFI'!A752,roboczy!$G$1,0)&gt;$H$2,$H$2,OFFSET('WYCENA UFK-TFI'!A752,roboczy!$G$1,0)))</f>
        <v>42902</v>
      </c>
      <c r="L751">
        <f ca="1">IF(OFFSET('WYCENA UFK-TFI'!A752,roboczy!$G$1,0)=0,$H$6,IF(OFFSET('WYCENA UFK-TFI'!A752,roboczy!$G$1,0)&gt;$H$5,$H$6,OFFSET('WYCENA UFK-TFI'!A752,roboczy!$G$1,$I$1)))</f>
        <v>206.59</v>
      </c>
    </row>
    <row r="752" spans="5:12" ht="12.75">
      <c r="E752" s="1"/>
      <c r="F752" s="10"/>
      <c r="K752" s="1">
        <f ca="1">IF(OFFSET('WYCENA UFK-TFI'!A753,roboczy!$G$1,0)=0,$H$2,IF(OFFSET('WYCENA UFK-TFI'!A753,roboczy!$G$1,0)&gt;$H$2,$H$2,OFFSET('WYCENA UFK-TFI'!A753,roboczy!$G$1,0)))</f>
        <v>42902</v>
      </c>
      <c r="L752">
        <f ca="1">IF(OFFSET('WYCENA UFK-TFI'!A753,roboczy!$G$1,0)=0,$H$6,IF(OFFSET('WYCENA UFK-TFI'!A753,roboczy!$G$1,0)&gt;$H$5,$H$6,OFFSET('WYCENA UFK-TFI'!A753,roboczy!$G$1,$I$1)))</f>
        <v>206.59</v>
      </c>
    </row>
    <row r="753" spans="5:12" ht="12.75">
      <c r="E753" s="1"/>
      <c r="F753" s="10"/>
      <c r="K753" s="1">
        <f ca="1">IF(OFFSET('WYCENA UFK-TFI'!A754,roboczy!$G$1,0)=0,$H$2,IF(OFFSET('WYCENA UFK-TFI'!A754,roboczy!$G$1,0)&gt;$H$2,$H$2,OFFSET('WYCENA UFK-TFI'!A754,roboczy!$G$1,0)))</f>
        <v>42902</v>
      </c>
      <c r="L753">
        <f ca="1">IF(OFFSET('WYCENA UFK-TFI'!A754,roboczy!$G$1,0)=0,$H$6,IF(OFFSET('WYCENA UFK-TFI'!A754,roboczy!$G$1,0)&gt;$H$5,$H$6,OFFSET('WYCENA UFK-TFI'!A754,roboczy!$G$1,$I$1)))</f>
        <v>206.59</v>
      </c>
    </row>
    <row r="754" spans="5:12" ht="12.75">
      <c r="E754" s="1"/>
      <c r="F754" s="10"/>
      <c r="K754" s="1">
        <f ca="1">IF(OFFSET('WYCENA UFK-TFI'!A755,roboczy!$G$1,0)=0,$H$2,IF(OFFSET('WYCENA UFK-TFI'!A755,roboczy!$G$1,0)&gt;$H$2,$H$2,OFFSET('WYCENA UFK-TFI'!A755,roboczy!$G$1,0)))</f>
        <v>42902</v>
      </c>
      <c r="L754">
        <f ca="1">IF(OFFSET('WYCENA UFK-TFI'!A755,roboczy!$G$1,0)=0,$H$6,IF(OFFSET('WYCENA UFK-TFI'!A755,roboczy!$G$1,0)&gt;$H$5,$H$6,OFFSET('WYCENA UFK-TFI'!A755,roboczy!$G$1,$I$1)))</f>
        <v>206.59</v>
      </c>
    </row>
    <row r="755" spans="5:12" ht="12.75">
      <c r="E755" s="1"/>
      <c r="F755" s="10"/>
      <c r="K755" s="1">
        <f ca="1">IF(OFFSET('WYCENA UFK-TFI'!A756,roboczy!$G$1,0)=0,$H$2,IF(OFFSET('WYCENA UFK-TFI'!A756,roboczy!$G$1,0)&gt;$H$2,$H$2,OFFSET('WYCENA UFK-TFI'!A756,roboczy!$G$1,0)))</f>
        <v>42902</v>
      </c>
      <c r="L755">
        <f ca="1">IF(OFFSET('WYCENA UFK-TFI'!A756,roboczy!$G$1,0)=0,$H$6,IF(OFFSET('WYCENA UFK-TFI'!A756,roboczy!$G$1,0)&gt;$H$5,$H$6,OFFSET('WYCENA UFK-TFI'!A756,roboczy!$G$1,$I$1)))</f>
        <v>206.59</v>
      </c>
    </row>
    <row r="756" spans="5:12" ht="12.75">
      <c r="E756" s="1"/>
      <c r="F756" s="10"/>
      <c r="K756" s="1">
        <f ca="1">IF(OFFSET('WYCENA UFK-TFI'!A757,roboczy!$G$1,0)=0,$H$2,IF(OFFSET('WYCENA UFK-TFI'!A757,roboczy!$G$1,0)&gt;$H$2,$H$2,OFFSET('WYCENA UFK-TFI'!A757,roboczy!$G$1,0)))</f>
        <v>42902</v>
      </c>
      <c r="L756">
        <f ca="1">IF(OFFSET('WYCENA UFK-TFI'!A757,roboczy!$G$1,0)=0,$H$6,IF(OFFSET('WYCENA UFK-TFI'!A757,roboczy!$G$1,0)&gt;$H$5,$H$6,OFFSET('WYCENA UFK-TFI'!A757,roboczy!$G$1,$I$1)))</f>
        <v>206.59</v>
      </c>
    </row>
    <row r="757" spans="5:12" ht="12.75">
      <c r="E757" s="1"/>
      <c r="F757" s="10"/>
      <c r="K757" s="1">
        <f ca="1">IF(OFFSET('WYCENA UFK-TFI'!A758,roboczy!$G$1,0)=0,$H$2,IF(OFFSET('WYCENA UFK-TFI'!A758,roboczy!$G$1,0)&gt;$H$2,$H$2,OFFSET('WYCENA UFK-TFI'!A758,roboczy!$G$1,0)))</f>
        <v>42902</v>
      </c>
      <c r="L757">
        <f ca="1">IF(OFFSET('WYCENA UFK-TFI'!A758,roboczy!$G$1,0)=0,$H$6,IF(OFFSET('WYCENA UFK-TFI'!A758,roboczy!$G$1,0)&gt;$H$5,$H$6,OFFSET('WYCENA UFK-TFI'!A758,roboczy!$G$1,$I$1)))</f>
        <v>206.59</v>
      </c>
    </row>
    <row r="758" spans="5:12" ht="12.75">
      <c r="E758" s="1"/>
      <c r="F758" s="10"/>
      <c r="K758" s="1">
        <f ca="1">IF(OFFSET('WYCENA UFK-TFI'!A759,roboczy!$G$1,0)=0,$H$2,IF(OFFSET('WYCENA UFK-TFI'!A759,roboczy!$G$1,0)&gt;$H$2,$H$2,OFFSET('WYCENA UFK-TFI'!A759,roboczy!$G$1,0)))</f>
        <v>42902</v>
      </c>
      <c r="L758">
        <f ca="1">IF(OFFSET('WYCENA UFK-TFI'!A759,roboczy!$G$1,0)=0,$H$6,IF(OFFSET('WYCENA UFK-TFI'!A759,roboczy!$G$1,0)&gt;$H$5,$H$6,OFFSET('WYCENA UFK-TFI'!A759,roboczy!$G$1,$I$1)))</f>
        <v>206.59</v>
      </c>
    </row>
    <row r="759" spans="5:12" ht="12.75">
      <c r="E759" s="1"/>
      <c r="F759" s="10"/>
      <c r="K759" s="1">
        <f ca="1">IF(OFFSET('WYCENA UFK-TFI'!A760,roboczy!$G$1,0)=0,$H$2,IF(OFFSET('WYCENA UFK-TFI'!A760,roboczy!$G$1,0)&gt;$H$2,$H$2,OFFSET('WYCENA UFK-TFI'!A760,roboczy!$G$1,0)))</f>
        <v>42902</v>
      </c>
      <c r="L759">
        <f ca="1">IF(OFFSET('WYCENA UFK-TFI'!A760,roboczy!$G$1,0)=0,$H$6,IF(OFFSET('WYCENA UFK-TFI'!A760,roboczy!$G$1,0)&gt;$H$5,$H$6,OFFSET('WYCENA UFK-TFI'!A760,roboczy!$G$1,$I$1)))</f>
        <v>206.59</v>
      </c>
    </row>
    <row r="760" spans="5:12" ht="12.75">
      <c r="E760" s="1"/>
      <c r="F760" s="10"/>
      <c r="K760" s="1">
        <f ca="1">IF(OFFSET('WYCENA UFK-TFI'!A761,roboczy!$G$1,0)=0,$H$2,IF(OFFSET('WYCENA UFK-TFI'!A761,roboczy!$G$1,0)&gt;$H$2,$H$2,OFFSET('WYCENA UFK-TFI'!A761,roboczy!$G$1,0)))</f>
        <v>42902</v>
      </c>
      <c r="L760">
        <f ca="1">IF(OFFSET('WYCENA UFK-TFI'!A761,roboczy!$G$1,0)=0,$H$6,IF(OFFSET('WYCENA UFK-TFI'!A761,roboczy!$G$1,0)&gt;$H$5,$H$6,OFFSET('WYCENA UFK-TFI'!A761,roboczy!$G$1,$I$1)))</f>
        <v>206.59</v>
      </c>
    </row>
    <row r="761" spans="5:12" ht="12.75">
      <c r="E761" s="1"/>
      <c r="F761" s="10"/>
      <c r="K761" s="1">
        <f ca="1">IF(OFFSET('WYCENA UFK-TFI'!A762,roboczy!$G$1,0)=0,$H$2,IF(OFFSET('WYCENA UFK-TFI'!A762,roboczy!$G$1,0)&gt;$H$2,$H$2,OFFSET('WYCENA UFK-TFI'!A762,roboczy!$G$1,0)))</f>
        <v>42902</v>
      </c>
      <c r="L761">
        <f ca="1">IF(OFFSET('WYCENA UFK-TFI'!A762,roboczy!$G$1,0)=0,$H$6,IF(OFFSET('WYCENA UFK-TFI'!A762,roboczy!$G$1,0)&gt;$H$5,$H$6,OFFSET('WYCENA UFK-TFI'!A762,roboczy!$G$1,$I$1)))</f>
        <v>206.59</v>
      </c>
    </row>
    <row r="762" spans="5:12" ht="12.75">
      <c r="E762" s="1"/>
      <c r="F762" s="10"/>
      <c r="K762" s="1">
        <f ca="1">IF(OFFSET('WYCENA UFK-TFI'!A763,roboczy!$G$1,0)=0,$H$2,IF(OFFSET('WYCENA UFK-TFI'!A763,roboczy!$G$1,0)&gt;$H$2,$H$2,OFFSET('WYCENA UFK-TFI'!A763,roboczy!$G$1,0)))</f>
        <v>42902</v>
      </c>
      <c r="L762">
        <f ca="1">IF(OFFSET('WYCENA UFK-TFI'!A763,roboczy!$G$1,0)=0,$H$6,IF(OFFSET('WYCENA UFK-TFI'!A763,roboczy!$G$1,0)&gt;$H$5,$H$6,OFFSET('WYCENA UFK-TFI'!A763,roboczy!$G$1,$I$1)))</f>
        <v>206.59</v>
      </c>
    </row>
    <row r="763" spans="5:12" ht="12.75">
      <c r="E763" s="1"/>
      <c r="F763" s="10"/>
      <c r="K763" s="1">
        <f ca="1">IF(OFFSET('WYCENA UFK-TFI'!A764,roboczy!$G$1,0)=0,$H$2,IF(OFFSET('WYCENA UFK-TFI'!A764,roboczy!$G$1,0)&gt;$H$2,$H$2,OFFSET('WYCENA UFK-TFI'!A764,roboczy!$G$1,0)))</f>
        <v>42902</v>
      </c>
      <c r="L763">
        <f ca="1">IF(OFFSET('WYCENA UFK-TFI'!A764,roboczy!$G$1,0)=0,$H$6,IF(OFFSET('WYCENA UFK-TFI'!A764,roboczy!$G$1,0)&gt;$H$5,$H$6,OFFSET('WYCENA UFK-TFI'!A764,roboczy!$G$1,$I$1)))</f>
        <v>206.59</v>
      </c>
    </row>
    <row r="764" spans="5:12" ht="12.75">
      <c r="E764" s="1"/>
      <c r="F764" s="10"/>
      <c r="K764" s="1">
        <f ca="1">IF(OFFSET('WYCENA UFK-TFI'!A765,roboczy!$G$1,0)=0,$H$2,IF(OFFSET('WYCENA UFK-TFI'!A765,roboczy!$G$1,0)&gt;$H$2,$H$2,OFFSET('WYCENA UFK-TFI'!A765,roboczy!$G$1,0)))</f>
        <v>42902</v>
      </c>
      <c r="L764">
        <f ca="1">IF(OFFSET('WYCENA UFK-TFI'!A765,roboczy!$G$1,0)=0,$H$6,IF(OFFSET('WYCENA UFK-TFI'!A765,roboczy!$G$1,0)&gt;$H$5,$H$6,OFFSET('WYCENA UFK-TFI'!A765,roboczy!$G$1,$I$1)))</f>
        <v>206.59</v>
      </c>
    </row>
    <row r="765" spans="5:12" ht="12.75">
      <c r="E765" s="1"/>
      <c r="F765" s="10"/>
      <c r="K765" s="1">
        <f ca="1">IF(OFFSET('WYCENA UFK-TFI'!A766,roboczy!$G$1,0)=0,$H$2,IF(OFFSET('WYCENA UFK-TFI'!A766,roboczy!$G$1,0)&gt;$H$2,$H$2,OFFSET('WYCENA UFK-TFI'!A766,roboczy!$G$1,0)))</f>
        <v>42902</v>
      </c>
      <c r="L765">
        <f ca="1">IF(OFFSET('WYCENA UFK-TFI'!A766,roboczy!$G$1,0)=0,$H$6,IF(OFFSET('WYCENA UFK-TFI'!A766,roboczy!$G$1,0)&gt;$H$5,$H$6,OFFSET('WYCENA UFK-TFI'!A766,roboczy!$G$1,$I$1)))</f>
        <v>206.59</v>
      </c>
    </row>
    <row r="766" spans="5:12" ht="12.75">
      <c r="E766" s="1"/>
      <c r="F766" s="10"/>
      <c r="K766" s="1">
        <f ca="1">IF(OFFSET('WYCENA UFK-TFI'!A767,roboczy!$G$1,0)=0,$H$2,IF(OFFSET('WYCENA UFK-TFI'!A767,roboczy!$G$1,0)&gt;$H$2,$H$2,OFFSET('WYCENA UFK-TFI'!A767,roboczy!$G$1,0)))</f>
        <v>42902</v>
      </c>
      <c r="L766">
        <f ca="1">IF(OFFSET('WYCENA UFK-TFI'!A767,roboczy!$G$1,0)=0,$H$6,IF(OFFSET('WYCENA UFK-TFI'!A767,roboczy!$G$1,0)&gt;$H$5,$H$6,OFFSET('WYCENA UFK-TFI'!A767,roboczy!$G$1,$I$1)))</f>
        <v>206.59</v>
      </c>
    </row>
    <row r="767" spans="5:12" ht="12.75">
      <c r="E767" s="1"/>
      <c r="F767" s="10"/>
      <c r="K767" s="1">
        <f ca="1">IF(OFFSET('WYCENA UFK-TFI'!A768,roboczy!$G$1,0)=0,$H$2,IF(OFFSET('WYCENA UFK-TFI'!A768,roboczy!$G$1,0)&gt;$H$2,$H$2,OFFSET('WYCENA UFK-TFI'!A768,roboczy!$G$1,0)))</f>
        <v>42902</v>
      </c>
      <c r="L767">
        <f ca="1">IF(OFFSET('WYCENA UFK-TFI'!A768,roboczy!$G$1,0)=0,$H$6,IF(OFFSET('WYCENA UFK-TFI'!A768,roboczy!$G$1,0)&gt;$H$5,$H$6,OFFSET('WYCENA UFK-TFI'!A768,roboczy!$G$1,$I$1)))</f>
        <v>206.59</v>
      </c>
    </row>
    <row r="768" spans="5:12" ht="12.75">
      <c r="E768" s="1"/>
      <c r="F768" s="10"/>
      <c r="K768" s="1">
        <f ca="1">IF(OFFSET('WYCENA UFK-TFI'!A769,roboczy!$G$1,0)=0,$H$2,IF(OFFSET('WYCENA UFK-TFI'!A769,roboczy!$G$1,0)&gt;$H$2,$H$2,OFFSET('WYCENA UFK-TFI'!A769,roboczy!$G$1,0)))</f>
        <v>42902</v>
      </c>
      <c r="L768">
        <f ca="1">IF(OFFSET('WYCENA UFK-TFI'!A769,roboczy!$G$1,0)=0,$H$6,IF(OFFSET('WYCENA UFK-TFI'!A769,roboczy!$G$1,0)&gt;$H$5,$H$6,OFFSET('WYCENA UFK-TFI'!A769,roboczy!$G$1,$I$1)))</f>
        <v>206.59</v>
      </c>
    </row>
    <row r="769" spans="5:12" ht="12.75">
      <c r="E769" s="1"/>
      <c r="F769" s="10"/>
      <c r="K769" s="1">
        <f ca="1">IF(OFFSET('WYCENA UFK-TFI'!A770,roboczy!$G$1,0)=0,$H$2,IF(OFFSET('WYCENA UFK-TFI'!A770,roboczy!$G$1,0)&gt;$H$2,$H$2,OFFSET('WYCENA UFK-TFI'!A770,roboczy!$G$1,0)))</f>
        <v>42902</v>
      </c>
      <c r="L769">
        <f ca="1">IF(OFFSET('WYCENA UFK-TFI'!A770,roboczy!$G$1,0)=0,$H$6,IF(OFFSET('WYCENA UFK-TFI'!A770,roboczy!$G$1,0)&gt;$H$5,$H$6,OFFSET('WYCENA UFK-TFI'!A770,roboczy!$G$1,$I$1)))</f>
        <v>206.59</v>
      </c>
    </row>
    <row r="770" spans="5:12" ht="12.75">
      <c r="E770" s="1"/>
      <c r="F770" s="10"/>
      <c r="K770" s="1">
        <f ca="1">IF(OFFSET('WYCENA UFK-TFI'!A771,roboczy!$G$1,0)=0,$H$2,IF(OFFSET('WYCENA UFK-TFI'!A771,roboczy!$G$1,0)&gt;$H$2,$H$2,OFFSET('WYCENA UFK-TFI'!A771,roboczy!$G$1,0)))</f>
        <v>42902</v>
      </c>
      <c r="L770">
        <f ca="1">IF(OFFSET('WYCENA UFK-TFI'!A771,roboczy!$G$1,0)=0,$H$6,IF(OFFSET('WYCENA UFK-TFI'!A771,roboczy!$G$1,0)&gt;$H$5,$H$6,OFFSET('WYCENA UFK-TFI'!A771,roboczy!$G$1,$I$1)))</f>
        <v>206.59</v>
      </c>
    </row>
    <row r="771" spans="5:12" ht="12.75">
      <c r="E771" s="1"/>
      <c r="F771" s="10"/>
      <c r="K771" s="1">
        <f ca="1">IF(OFFSET('WYCENA UFK-TFI'!A772,roboczy!$G$1,0)=0,$H$2,IF(OFFSET('WYCENA UFK-TFI'!A772,roboczy!$G$1,0)&gt;$H$2,$H$2,OFFSET('WYCENA UFK-TFI'!A772,roboczy!$G$1,0)))</f>
        <v>42902</v>
      </c>
      <c r="L771">
        <f ca="1">IF(OFFSET('WYCENA UFK-TFI'!A772,roboczy!$G$1,0)=0,$H$6,IF(OFFSET('WYCENA UFK-TFI'!A772,roboczy!$G$1,0)&gt;$H$5,$H$6,OFFSET('WYCENA UFK-TFI'!A772,roboczy!$G$1,$I$1)))</f>
        <v>206.59</v>
      </c>
    </row>
    <row r="772" spans="5:12" ht="12.75">
      <c r="E772" s="1"/>
      <c r="F772" s="10"/>
      <c r="K772" s="1">
        <f ca="1">IF(OFFSET('WYCENA UFK-TFI'!A773,roboczy!$G$1,0)=0,$H$2,IF(OFFSET('WYCENA UFK-TFI'!A773,roboczy!$G$1,0)&gt;$H$2,$H$2,OFFSET('WYCENA UFK-TFI'!A773,roboczy!$G$1,0)))</f>
        <v>42902</v>
      </c>
      <c r="L772">
        <f ca="1">IF(OFFSET('WYCENA UFK-TFI'!A773,roboczy!$G$1,0)=0,$H$6,IF(OFFSET('WYCENA UFK-TFI'!A773,roboczy!$G$1,0)&gt;$H$5,$H$6,OFFSET('WYCENA UFK-TFI'!A773,roboczy!$G$1,$I$1)))</f>
        <v>206.59</v>
      </c>
    </row>
    <row r="773" spans="5:12" ht="12.75">
      <c r="E773" s="1"/>
      <c r="F773" s="10"/>
      <c r="K773" s="1">
        <f ca="1">IF(OFFSET('WYCENA UFK-TFI'!A774,roboczy!$G$1,0)=0,$H$2,IF(OFFSET('WYCENA UFK-TFI'!A774,roboczy!$G$1,0)&gt;$H$2,$H$2,OFFSET('WYCENA UFK-TFI'!A774,roboczy!$G$1,0)))</f>
        <v>42902</v>
      </c>
      <c r="L773">
        <f ca="1">IF(OFFSET('WYCENA UFK-TFI'!A774,roboczy!$G$1,0)=0,$H$6,IF(OFFSET('WYCENA UFK-TFI'!A774,roboczy!$G$1,0)&gt;$H$5,$H$6,OFFSET('WYCENA UFK-TFI'!A774,roboczy!$G$1,$I$1)))</f>
        <v>206.59</v>
      </c>
    </row>
    <row r="774" spans="5:12" ht="12.75">
      <c r="E774" s="1"/>
      <c r="F774" s="10"/>
      <c r="K774" s="1">
        <f ca="1">IF(OFFSET('WYCENA UFK-TFI'!A775,roboczy!$G$1,0)=0,$H$2,IF(OFFSET('WYCENA UFK-TFI'!A775,roboczy!$G$1,0)&gt;$H$2,$H$2,OFFSET('WYCENA UFK-TFI'!A775,roboczy!$G$1,0)))</f>
        <v>42902</v>
      </c>
      <c r="L774">
        <f ca="1">IF(OFFSET('WYCENA UFK-TFI'!A775,roboczy!$G$1,0)=0,$H$6,IF(OFFSET('WYCENA UFK-TFI'!A775,roboczy!$G$1,0)&gt;$H$5,$H$6,OFFSET('WYCENA UFK-TFI'!A775,roboczy!$G$1,$I$1)))</f>
        <v>206.59</v>
      </c>
    </row>
    <row r="775" spans="5:12" ht="12.75">
      <c r="E775" s="1"/>
      <c r="F775" s="10"/>
      <c r="K775" s="1">
        <f ca="1">IF(OFFSET('WYCENA UFK-TFI'!A776,roboczy!$G$1,0)=0,$H$2,IF(OFFSET('WYCENA UFK-TFI'!A776,roboczy!$G$1,0)&gt;$H$2,$H$2,OFFSET('WYCENA UFK-TFI'!A776,roboczy!$G$1,0)))</f>
        <v>42902</v>
      </c>
      <c r="L775">
        <f ca="1">IF(OFFSET('WYCENA UFK-TFI'!A776,roboczy!$G$1,0)=0,$H$6,IF(OFFSET('WYCENA UFK-TFI'!A776,roboczy!$G$1,0)&gt;$H$5,$H$6,OFFSET('WYCENA UFK-TFI'!A776,roboczy!$G$1,$I$1)))</f>
        <v>206.59</v>
      </c>
    </row>
    <row r="776" spans="5:12" ht="12.75">
      <c r="E776" s="1"/>
      <c r="F776" s="10"/>
      <c r="K776" s="1">
        <f ca="1">IF(OFFSET('WYCENA UFK-TFI'!A777,roboczy!$G$1,0)=0,$H$2,IF(OFFSET('WYCENA UFK-TFI'!A777,roboczy!$G$1,0)&gt;$H$2,$H$2,OFFSET('WYCENA UFK-TFI'!A777,roboczy!$G$1,0)))</f>
        <v>42902</v>
      </c>
      <c r="L776">
        <f ca="1">IF(OFFSET('WYCENA UFK-TFI'!A777,roboczy!$G$1,0)=0,$H$6,IF(OFFSET('WYCENA UFK-TFI'!A777,roboczy!$G$1,0)&gt;$H$5,$H$6,OFFSET('WYCENA UFK-TFI'!A777,roboczy!$G$1,$I$1)))</f>
        <v>206.59</v>
      </c>
    </row>
    <row r="777" spans="5:12" ht="12.75">
      <c r="E777" s="1"/>
      <c r="F777" s="10"/>
      <c r="K777" s="1">
        <f ca="1">IF(OFFSET('WYCENA UFK-TFI'!A778,roboczy!$G$1,0)=0,$H$2,IF(OFFSET('WYCENA UFK-TFI'!A778,roboczy!$G$1,0)&gt;$H$2,$H$2,OFFSET('WYCENA UFK-TFI'!A778,roboczy!$G$1,0)))</f>
        <v>42902</v>
      </c>
      <c r="L777">
        <f ca="1">IF(OFFSET('WYCENA UFK-TFI'!A778,roboczy!$G$1,0)=0,$H$6,IF(OFFSET('WYCENA UFK-TFI'!A778,roboczy!$G$1,0)&gt;$H$5,$H$6,OFFSET('WYCENA UFK-TFI'!A778,roboczy!$G$1,$I$1)))</f>
        <v>206.59</v>
      </c>
    </row>
    <row r="778" spans="5:12" ht="12.75">
      <c r="E778" s="1"/>
      <c r="F778" s="10"/>
      <c r="K778" s="1">
        <f ca="1">IF(OFFSET('WYCENA UFK-TFI'!A779,roboczy!$G$1,0)=0,$H$2,IF(OFFSET('WYCENA UFK-TFI'!A779,roboczy!$G$1,0)&gt;$H$2,$H$2,OFFSET('WYCENA UFK-TFI'!A779,roboczy!$G$1,0)))</f>
        <v>42902</v>
      </c>
      <c r="L778">
        <f ca="1">IF(OFFSET('WYCENA UFK-TFI'!A779,roboczy!$G$1,0)=0,$H$6,IF(OFFSET('WYCENA UFK-TFI'!A779,roboczy!$G$1,0)&gt;$H$5,$H$6,OFFSET('WYCENA UFK-TFI'!A779,roboczy!$G$1,$I$1)))</f>
        <v>206.59</v>
      </c>
    </row>
    <row r="779" spans="5:12" ht="12.75">
      <c r="E779" s="1"/>
      <c r="F779" s="10"/>
      <c r="K779" s="1">
        <f ca="1">IF(OFFSET('WYCENA UFK-TFI'!A780,roboczy!$G$1,0)=0,$H$2,IF(OFFSET('WYCENA UFK-TFI'!A780,roboczy!$G$1,0)&gt;$H$2,$H$2,OFFSET('WYCENA UFK-TFI'!A780,roboczy!$G$1,0)))</f>
        <v>42902</v>
      </c>
      <c r="L779">
        <f ca="1">IF(OFFSET('WYCENA UFK-TFI'!A780,roboczy!$G$1,0)=0,$H$6,IF(OFFSET('WYCENA UFK-TFI'!A780,roboczy!$G$1,0)&gt;$H$5,$H$6,OFFSET('WYCENA UFK-TFI'!A780,roboczy!$G$1,$I$1)))</f>
        <v>206.59</v>
      </c>
    </row>
    <row r="780" spans="5:12" ht="12.75">
      <c r="E780" s="1"/>
      <c r="F780" s="10"/>
      <c r="K780" s="1">
        <f ca="1">IF(OFFSET('WYCENA UFK-TFI'!A781,roboczy!$G$1,0)=0,$H$2,IF(OFFSET('WYCENA UFK-TFI'!A781,roboczy!$G$1,0)&gt;$H$2,$H$2,OFFSET('WYCENA UFK-TFI'!A781,roboczy!$G$1,0)))</f>
        <v>42902</v>
      </c>
      <c r="L780">
        <f ca="1">IF(OFFSET('WYCENA UFK-TFI'!A781,roboczy!$G$1,0)=0,$H$6,IF(OFFSET('WYCENA UFK-TFI'!A781,roboczy!$G$1,0)&gt;$H$5,$H$6,OFFSET('WYCENA UFK-TFI'!A781,roboczy!$G$1,$I$1)))</f>
        <v>206.59</v>
      </c>
    </row>
    <row r="781" spans="5:12" ht="12.75">
      <c r="E781" s="1"/>
      <c r="F781" s="10"/>
      <c r="K781" s="1">
        <f ca="1">IF(OFFSET('WYCENA UFK-TFI'!A782,roboczy!$G$1,0)=0,$H$2,IF(OFFSET('WYCENA UFK-TFI'!A782,roboczy!$G$1,0)&gt;$H$2,$H$2,OFFSET('WYCENA UFK-TFI'!A782,roboczy!$G$1,0)))</f>
        <v>42902</v>
      </c>
      <c r="L781">
        <f ca="1">IF(OFFSET('WYCENA UFK-TFI'!A782,roboczy!$G$1,0)=0,$H$6,IF(OFFSET('WYCENA UFK-TFI'!A782,roboczy!$G$1,0)&gt;$H$5,$H$6,OFFSET('WYCENA UFK-TFI'!A782,roboczy!$G$1,$I$1)))</f>
        <v>206.59</v>
      </c>
    </row>
    <row r="782" spans="5:12" ht="12.75">
      <c r="E782" s="1"/>
      <c r="F782" s="10"/>
      <c r="K782" s="1">
        <f ca="1">IF(OFFSET('WYCENA UFK-TFI'!A783,roboczy!$G$1,0)=0,$H$2,IF(OFFSET('WYCENA UFK-TFI'!A783,roboczy!$G$1,0)&gt;$H$2,$H$2,OFFSET('WYCENA UFK-TFI'!A783,roboczy!$G$1,0)))</f>
        <v>42902</v>
      </c>
      <c r="L782">
        <f ca="1">IF(OFFSET('WYCENA UFK-TFI'!A783,roboczy!$G$1,0)=0,$H$6,IF(OFFSET('WYCENA UFK-TFI'!A783,roboczy!$G$1,0)&gt;$H$5,$H$6,OFFSET('WYCENA UFK-TFI'!A783,roboczy!$G$1,$I$1)))</f>
        <v>206.59</v>
      </c>
    </row>
    <row r="783" spans="5:12" ht="12.75">
      <c r="E783" s="1"/>
      <c r="F783" s="10"/>
      <c r="K783" s="1">
        <f ca="1">IF(OFFSET('WYCENA UFK-TFI'!A784,roboczy!$G$1,0)=0,$H$2,IF(OFFSET('WYCENA UFK-TFI'!A784,roboczy!$G$1,0)&gt;$H$2,$H$2,OFFSET('WYCENA UFK-TFI'!A784,roboczy!$G$1,0)))</f>
        <v>42902</v>
      </c>
      <c r="L783">
        <f ca="1">IF(OFFSET('WYCENA UFK-TFI'!A784,roboczy!$G$1,0)=0,$H$6,IF(OFFSET('WYCENA UFK-TFI'!A784,roboczy!$G$1,0)&gt;$H$5,$H$6,OFFSET('WYCENA UFK-TFI'!A784,roboczy!$G$1,$I$1)))</f>
        <v>206.59</v>
      </c>
    </row>
    <row r="784" spans="5:12" ht="12.75">
      <c r="E784" s="1"/>
      <c r="F784" s="10"/>
      <c r="K784" s="1">
        <f ca="1">IF(OFFSET('WYCENA UFK-TFI'!A785,roboczy!$G$1,0)=0,$H$2,IF(OFFSET('WYCENA UFK-TFI'!A785,roboczy!$G$1,0)&gt;$H$2,$H$2,OFFSET('WYCENA UFK-TFI'!A785,roboczy!$G$1,0)))</f>
        <v>42902</v>
      </c>
      <c r="L784">
        <f ca="1">IF(OFFSET('WYCENA UFK-TFI'!A785,roboczy!$G$1,0)=0,$H$6,IF(OFFSET('WYCENA UFK-TFI'!A785,roboczy!$G$1,0)&gt;$H$5,$H$6,OFFSET('WYCENA UFK-TFI'!A785,roboczy!$G$1,$I$1)))</f>
        <v>206.59</v>
      </c>
    </row>
    <row r="785" spans="5:12" ht="12.75">
      <c r="E785" s="1"/>
      <c r="F785" s="10"/>
      <c r="K785" s="1">
        <f ca="1">IF(OFFSET('WYCENA UFK-TFI'!A786,roboczy!$G$1,0)=0,$H$2,IF(OFFSET('WYCENA UFK-TFI'!A786,roboczy!$G$1,0)&gt;$H$2,$H$2,OFFSET('WYCENA UFK-TFI'!A786,roboczy!$G$1,0)))</f>
        <v>42902</v>
      </c>
      <c r="L785">
        <f ca="1">IF(OFFSET('WYCENA UFK-TFI'!A786,roboczy!$G$1,0)=0,$H$6,IF(OFFSET('WYCENA UFK-TFI'!A786,roboczy!$G$1,0)&gt;$H$5,$H$6,OFFSET('WYCENA UFK-TFI'!A786,roboczy!$G$1,$I$1)))</f>
        <v>206.59</v>
      </c>
    </row>
    <row r="786" spans="5:12" ht="12.75">
      <c r="E786" s="1"/>
      <c r="F786" s="10"/>
      <c r="K786" s="1">
        <f ca="1">IF(OFFSET('WYCENA UFK-TFI'!A787,roboczy!$G$1,0)=0,$H$2,IF(OFFSET('WYCENA UFK-TFI'!A787,roboczy!$G$1,0)&gt;$H$2,$H$2,OFFSET('WYCENA UFK-TFI'!A787,roboczy!$G$1,0)))</f>
        <v>42902</v>
      </c>
      <c r="L786">
        <f ca="1">IF(OFFSET('WYCENA UFK-TFI'!A787,roboczy!$G$1,0)=0,$H$6,IF(OFFSET('WYCENA UFK-TFI'!A787,roboczy!$G$1,0)&gt;$H$5,$H$6,OFFSET('WYCENA UFK-TFI'!A787,roboczy!$G$1,$I$1)))</f>
        <v>206.59</v>
      </c>
    </row>
    <row r="787" spans="5:12" ht="12.75">
      <c r="E787" s="1"/>
      <c r="F787" s="10"/>
      <c r="K787" s="1">
        <f ca="1">IF(OFFSET('WYCENA UFK-TFI'!A788,roboczy!$G$1,0)=0,$H$2,IF(OFFSET('WYCENA UFK-TFI'!A788,roboczy!$G$1,0)&gt;$H$2,$H$2,OFFSET('WYCENA UFK-TFI'!A788,roboczy!$G$1,0)))</f>
        <v>42902</v>
      </c>
      <c r="L787">
        <f ca="1">IF(OFFSET('WYCENA UFK-TFI'!A788,roboczy!$G$1,0)=0,$H$6,IF(OFFSET('WYCENA UFK-TFI'!A788,roboczy!$G$1,0)&gt;$H$5,$H$6,OFFSET('WYCENA UFK-TFI'!A788,roboczy!$G$1,$I$1)))</f>
        <v>206.59</v>
      </c>
    </row>
    <row r="788" spans="5:12" ht="12.75">
      <c r="E788" s="1"/>
      <c r="F788" s="10"/>
      <c r="K788" s="1">
        <f ca="1">IF(OFFSET('WYCENA UFK-TFI'!A789,roboczy!$G$1,0)=0,$H$2,IF(OFFSET('WYCENA UFK-TFI'!A789,roboczy!$G$1,0)&gt;$H$2,$H$2,OFFSET('WYCENA UFK-TFI'!A789,roboczy!$G$1,0)))</f>
        <v>42902</v>
      </c>
      <c r="L788">
        <f ca="1">IF(OFFSET('WYCENA UFK-TFI'!A789,roboczy!$G$1,0)=0,$H$6,IF(OFFSET('WYCENA UFK-TFI'!A789,roboczy!$G$1,0)&gt;$H$5,$H$6,OFFSET('WYCENA UFK-TFI'!A789,roboczy!$G$1,$I$1)))</f>
        <v>206.59</v>
      </c>
    </row>
    <row r="789" spans="5:12" ht="12.75">
      <c r="E789" s="1"/>
      <c r="F789" s="10"/>
      <c r="K789" s="1">
        <f ca="1">IF(OFFSET('WYCENA UFK-TFI'!A790,roboczy!$G$1,0)=0,$H$2,IF(OFFSET('WYCENA UFK-TFI'!A790,roboczy!$G$1,0)&gt;$H$2,$H$2,OFFSET('WYCENA UFK-TFI'!A790,roboczy!$G$1,0)))</f>
        <v>42902</v>
      </c>
      <c r="L789">
        <f ca="1">IF(OFFSET('WYCENA UFK-TFI'!A790,roboczy!$G$1,0)=0,$H$6,IF(OFFSET('WYCENA UFK-TFI'!A790,roboczy!$G$1,0)&gt;$H$5,$H$6,OFFSET('WYCENA UFK-TFI'!A790,roboczy!$G$1,$I$1)))</f>
        <v>206.59</v>
      </c>
    </row>
    <row r="790" spans="5:12" ht="12.75">
      <c r="E790" s="1"/>
      <c r="F790" s="10"/>
      <c r="K790" s="1">
        <f ca="1">IF(OFFSET('WYCENA UFK-TFI'!A791,roboczy!$G$1,0)=0,$H$2,IF(OFFSET('WYCENA UFK-TFI'!A791,roboczy!$G$1,0)&gt;$H$2,$H$2,OFFSET('WYCENA UFK-TFI'!A791,roboczy!$G$1,0)))</f>
        <v>42902</v>
      </c>
      <c r="L790">
        <f ca="1">IF(OFFSET('WYCENA UFK-TFI'!A791,roboczy!$G$1,0)=0,$H$6,IF(OFFSET('WYCENA UFK-TFI'!A791,roboczy!$G$1,0)&gt;$H$5,$H$6,OFFSET('WYCENA UFK-TFI'!A791,roboczy!$G$1,$I$1)))</f>
        <v>206.59</v>
      </c>
    </row>
    <row r="791" spans="5:12" ht="12.75">
      <c r="E791" s="1"/>
      <c r="F791" s="10"/>
      <c r="K791" s="1">
        <f ca="1">IF(OFFSET('WYCENA UFK-TFI'!A792,roboczy!$G$1,0)=0,$H$2,IF(OFFSET('WYCENA UFK-TFI'!A792,roboczy!$G$1,0)&gt;$H$2,$H$2,OFFSET('WYCENA UFK-TFI'!A792,roboczy!$G$1,0)))</f>
        <v>42902</v>
      </c>
      <c r="L791">
        <f ca="1">IF(OFFSET('WYCENA UFK-TFI'!A792,roboczy!$G$1,0)=0,$H$6,IF(OFFSET('WYCENA UFK-TFI'!A792,roboczy!$G$1,0)&gt;$H$5,$H$6,OFFSET('WYCENA UFK-TFI'!A792,roboczy!$G$1,$I$1)))</f>
        <v>206.59</v>
      </c>
    </row>
    <row r="792" spans="5:12" ht="12.75">
      <c r="E792" s="1"/>
      <c r="F792" s="10"/>
      <c r="K792" s="1">
        <f ca="1">IF(OFFSET('WYCENA UFK-TFI'!A793,roboczy!$G$1,0)=0,$H$2,IF(OFFSET('WYCENA UFK-TFI'!A793,roboczy!$G$1,0)&gt;$H$2,$H$2,OFFSET('WYCENA UFK-TFI'!A793,roboczy!$G$1,0)))</f>
        <v>42902</v>
      </c>
      <c r="L792">
        <f ca="1">IF(OFFSET('WYCENA UFK-TFI'!A793,roboczy!$G$1,0)=0,$H$6,IF(OFFSET('WYCENA UFK-TFI'!A793,roboczy!$G$1,0)&gt;$H$5,$H$6,OFFSET('WYCENA UFK-TFI'!A793,roboczy!$G$1,$I$1)))</f>
        <v>206.59</v>
      </c>
    </row>
    <row r="793" spans="5:12" ht="12.75">
      <c r="E793" s="1"/>
      <c r="F793" s="10"/>
      <c r="K793" s="1">
        <f ca="1">IF(OFFSET('WYCENA UFK-TFI'!A794,roboczy!$G$1,0)=0,$H$2,IF(OFFSET('WYCENA UFK-TFI'!A794,roboczy!$G$1,0)&gt;$H$2,$H$2,OFFSET('WYCENA UFK-TFI'!A794,roboczy!$G$1,0)))</f>
        <v>42902</v>
      </c>
      <c r="L793">
        <f ca="1">IF(OFFSET('WYCENA UFK-TFI'!A794,roboczy!$G$1,0)=0,$H$6,IF(OFFSET('WYCENA UFK-TFI'!A794,roboczy!$G$1,0)&gt;$H$5,$H$6,OFFSET('WYCENA UFK-TFI'!A794,roboczy!$G$1,$I$1)))</f>
        <v>206.59</v>
      </c>
    </row>
    <row r="794" spans="5:12" ht="12.75">
      <c r="E794" s="1"/>
      <c r="F794" s="10"/>
      <c r="K794" s="1">
        <f ca="1">IF(OFFSET('WYCENA UFK-TFI'!A795,roboczy!$G$1,0)=0,$H$2,IF(OFFSET('WYCENA UFK-TFI'!A795,roboczy!$G$1,0)&gt;$H$2,$H$2,OFFSET('WYCENA UFK-TFI'!A795,roboczy!$G$1,0)))</f>
        <v>42902</v>
      </c>
      <c r="L794">
        <f ca="1">IF(OFFSET('WYCENA UFK-TFI'!A795,roboczy!$G$1,0)=0,$H$6,IF(OFFSET('WYCENA UFK-TFI'!A795,roboczy!$G$1,0)&gt;$H$5,$H$6,OFFSET('WYCENA UFK-TFI'!A795,roboczy!$G$1,$I$1)))</f>
        <v>206.59</v>
      </c>
    </row>
    <row r="795" spans="5:12" ht="12.75">
      <c r="E795" s="1"/>
      <c r="F795" s="10"/>
      <c r="K795" s="1">
        <f ca="1">IF(OFFSET('WYCENA UFK-TFI'!A796,roboczy!$G$1,0)=0,$H$2,IF(OFFSET('WYCENA UFK-TFI'!A796,roboczy!$G$1,0)&gt;$H$2,$H$2,OFFSET('WYCENA UFK-TFI'!A796,roboczy!$G$1,0)))</f>
        <v>42902</v>
      </c>
      <c r="L795">
        <f ca="1">IF(OFFSET('WYCENA UFK-TFI'!A796,roboczy!$G$1,0)=0,$H$6,IF(OFFSET('WYCENA UFK-TFI'!A796,roboczy!$G$1,0)&gt;$H$5,$H$6,OFFSET('WYCENA UFK-TFI'!A796,roboczy!$G$1,$I$1)))</f>
        <v>206.59</v>
      </c>
    </row>
    <row r="796" spans="5:12" ht="12.75">
      <c r="E796" s="1"/>
      <c r="F796" s="10"/>
      <c r="K796" s="1">
        <f ca="1">IF(OFFSET('WYCENA UFK-TFI'!A797,roboczy!$G$1,0)=0,$H$2,IF(OFFSET('WYCENA UFK-TFI'!A797,roboczy!$G$1,0)&gt;$H$2,$H$2,OFFSET('WYCENA UFK-TFI'!A797,roboczy!$G$1,0)))</f>
        <v>42902</v>
      </c>
      <c r="L796">
        <f ca="1">IF(OFFSET('WYCENA UFK-TFI'!A797,roboczy!$G$1,0)=0,$H$6,IF(OFFSET('WYCENA UFK-TFI'!A797,roboczy!$G$1,0)&gt;$H$5,$H$6,OFFSET('WYCENA UFK-TFI'!A797,roboczy!$G$1,$I$1)))</f>
        <v>206.59</v>
      </c>
    </row>
    <row r="797" spans="5:12" ht="12.75">
      <c r="E797" s="1"/>
      <c r="F797" s="10"/>
      <c r="K797" s="1">
        <f ca="1">IF(OFFSET('WYCENA UFK-TFI'!A798,roboczy!$G$1,0)=0,$H$2,IF(OFFSET('WYCENA UFK-TFI'!A798,roboczy!$G$1,0)&gt;$H$2,$H$2,OFFSET('WYCENA UFK-TFI'!A798,roboczy!$G$1,0)))</f>
        <v>42902</v>
      </c>
      <c r="L797">
        <f ca="1">IF(OFFSET('WYCENA UFK-TFI'!A798,roboczy!$G$1,0)=0,$H$6,IF(OFFSET('WYCENA UFK-TFI'!A798,roboczy!$G$1,0)&gt;$H$5,$H$6,OFFSET('WYCENA UFK-TFI'!A798,roboczy!$G$1,$I$1)))</f>
        <v>206.59</v>
      </c>
    </row>
    <row r="798" spans="5:12" ht="12.75">
      <c r="E798" s="1"/>
      <c r="F798" s="10"/>
      <c r="K798" s="1">
        <f ca="1">IF(OFFSET('WYCENA UFK-TFI'!A799,roboczy!$G$1,0)=0,$H$2,IF(OFFSET('WYCENA UFK-TFI'!A799,roboczy!$G$1,0)&gt;$H$2,$H$2,OFFSET('WYCENA UFK-TFI'!A799,roboczy!$G$1,0)))</f>
        <v>42902</v>
      </c>
      <c r="L798">
        <f ca="1">IF(OFFSET('WYCENA UFK-TFI'!A799,roboczy!$G$1,0)=0,$H$6,IF(OFFSET('WYCENA UFK-TFI'!A799,roboczy!$G$1,0)&gt;$H$5,$H$6,OFFSET('WYCENA UFK-TFI'!A799,roboczy!$G$1,$I$1)))</f>
        <v>206.59</v>
      </c>
    </row>
    <row r="799" spans="5:12" ht="12.75">
      <c r="E799" s="1"/>
      <c r="F799" s="10"/>
      <c r="K799" s="1">
        <f ca="1">IF(OFFSET('WYCENA UFK-TFI'!A800,roboczy!$G$1,0)=0,$H$2,IF(OFFSET('WYCENA UFK-TFI'!A800,roboczy!$G$1,0)&gt;$H$2,$H$2,OFFSET('WYCENA UFK-TFI'!A800,roboczy!$G$1,0)))</f>
        <v>42902</v>
      </c>
      <c r="L799">
        <f ca="1">IF(OFFSET('WYCENA UFK-TFI'!A800,roboczy!$G$1,0)=0,$H$6,IF(OFFSET('WYCENA UFK-TFI'!A800,roboczy!$G$1,0)&gt;$H$5,$H$6,OFFSET('WYCENA UFK-TFI'!A800,roboczy!$G$1,$I$1)))</f>
        <v>206.59</v>
      </c>
    </row>
    <row r="800" spans="5:12" ht="12.75">
      <c r="E800" s="1"/>
      <c r="F800" s="10"/>
      <c r="K800" s="1">
        <f ca="1">IF(OFFSET('WYCENA UFK-TFI'!A801,roboczy!$G$1,0)=0,$H$2,IF(OFFSET('WYCENA UFK-TFI'!A801,roboczy!$G$1,0)&gt;$H$2,$H$2,OFFSET('WYCENA UFK-TFI'!A801,roboczy!$G$1,0)))</f>
        <v>42902</v>
      </c>
      <c r="L800">
        <f ca="1">IF(OFFSET('WYCENA UFK-TFI'!A801,roboczy!$G$1,0)=0,$H$6,IF(OFFSET('WYCENA UFK-TFI'!A801,roboczy!$G$1,0)&gt;$H$5,$H$6,OFFSET('WYCENA UFK-TFI'!A801,roboczy!$G$1,$I$1)))</f>
        <v>206.59</v>
      </c>
    </row>
    <row r="801" spans="11:12" ht="12.75">
      <c r="K801" s="1">
        <f ca="1">IF(OFFSET('WYCENA UFK-TFI'!A802,roboczy!$G$1,0)=0,$H$2,IF(OFFSET('WYCENA UFK-TFI'!A802,roboczy!$G$1,0)&gt;$H$2,$H$2,OFFSET('WYCENA UFK-TFI'!A802,roboczy!$G$1,0)))</f>
        <v>42902</v>
      </c>
      <c r="L801">
        <f ca="1">IF(OFFSET('WYCENA UFK-TFI'!A802,roboczy!$G$1,0)=0,$H$6,IF(OFFSET('WYCENA UFK-TFI'!A802,roboczy!$G$1,0)&gt;$H$5,$H$6,OFFSET('WYCENA UFK-TFI'!A802,roboczy!$G$1,$I$1)))</f>
        <v>206.59</v>
      </c>
    </row>
    <row r="802" spans="11:12" ht="12.75">
      <c r="K802" s="1">
        <f ca="1">IF(OFFSET('WYCENA UFK-TFI'!A803,roboczy!$G$1,0)=0,$H$2,IF(OFFSET('WYCENA UFK-TFI'!A803,roboczy!$G$1,0)&gt;$H$2,$H$2,OFFSET('WYCENA UFK-TFI'!A803,roboczy!$G$1,0)))</f>
        <v>42902</v>
      </c>
      <c r="L802">
        <f ca="1">IF(OFFSET('WYCENA UFK-TFI'!A803,roboczy!$G$1,0)=0,$H$6,IF(OFFSET('WYCENA UFK-TFI'!A803,roboczy!$G$1,0)&gt;$H$5,$H$6,OFFSET('WYCENA UFK-TFI'!A803,roboczy!$G$1,$I$1)))</f>
        <v>206.59</v>
      </c>
    </row>
    <row r="803" spans="11:12" ht="12.75">
      <c r="K803" s="1">
        <f ca="1">IF(OFFSET('WYCENA UFK-TFI'!A804,roboczy!$G$1,0)=0,$H$2,IF(OFFSET('WYCENA UFK-TFI'!A804,roboczy!$G$1,0)&gt;$H$2,$H$2,OFFSET('WYCENA UFK-TFI'!A804,roboczy!$G$1,0)))</f>
        <v>42902</v>
      </c>
      <c r="L803">
        <f ca="1">IF(OFFSET('WYCENA UFK-TFI'!A804,roboczy!$G$1,0)=0,$H$6,IF(OFFSET('WYCENA UFK-TFI'!A804,roboczy!$G$1,0)&gt;$H$5,$H$6,OFFSET('WYCENA UFK-TFI'!A804,roboczy!$G$1,$I$1)))</f>
        <v>206.59</v>
      </c>
    </row>
    <row r="804" spans="11:12" ht="12.75">
      <c r="K804" s="1">
        <f ca="1">IF(OFFSET('WYCENA UFK-TFI'!A805,roboczy!$G$1,0)=0,$H$2,IF(OFFSET('WYCENA UFK-TFI'!A805,roboczy!$G$1,0)&gt;$H$2,$H$2,OFFSET('WYCENA UFK-TFI'!A805,roboczy!$G$1,0)))</f>
        <v>42902</v>
      </c>
      <c r="L804">
        <f ca="1">IF(OFFSET('WYCENA UFK-TFI'!A805,roboczy!$G$1,0)=0,$H$6,IF(OFFSET('WYCENA UFK-TFI'!A805,roboczy!$G$1,0)&gt;$H$5,$H$6,OFFSET('WYCENA UFK-TFI'!A805,roboczy!$G$1,$I$1)))</f>
        <v>206.59</v>
      </c>
    </row>
    <row r="805" spans="11:12" ht="12.75">
      <c r="K805" s="1">
        <f ca="1">IF(OFFSET('WYCENA UFK-TFI'!A806,roboczy!$G$1,0)=0,$H$2,IF(OFFSET('WYCENA UFK-TFI'!A806,roboczy!$G$1,0)&gt;$H$2,$H$2,OFFSET('WYCENA UFK-TFI'!A806,roboczy!$G$1,0)))</f>
        <v>42902</v>
      </c>
      <c r="L805">
        <f ca="1">IF(OFFSET('WYCENA UFK-TFI'!A806,roboczy!$G$1,0)=0,$H$6,IF(OFFSET('WYCENA UFK-TFI'!A806,roboczy!$G$1,0)&gt;$H$5,$H$6,OFFSET('WYCENA UFK-TFI'!A806,roboczy!$G$1,$I$1)))</f>
        <v>206.59</v>
      </c>
    </row>
    <row r="806" spans="11:12" ht="12.75">
      <c r="K806" s="1">
        <f ca="1">IF(OFFSET('WYCENA UFK-TFI'!A807,roboczy!$G$1,0)=0,$H$2,IF(OFFSET('WYCENA UFK-TFI'!A807,roboczy!$G$1,0)&gt;$H$2,$H$2,OFFSET('WYCENA UFK-TFI'!A807,roboczy!$G$1,0)))</f>
        <v>42902</v>
      </c>
      <c r="L806">
        <f ca="1">IF(OFFSET('WYCENA UFK-TFI'!A807,roboczy!$G$1,0)=0,$H$6,IF(OFFSET('WYCENA UFK-TFI'!A807,roboczy!$G$1,0)&gt;$H$5,$H$6,OFFSET('WYCENA UFK-TFI'!A807,roboczy!$G$1,$I$1)))</f>
        <v>206.59</v>
      </c>
    </row>
    <row r="807" spans="11:12" ht="12.75">
      <c r="K807" s="1">
        <f ca="1">IF(OFFSET('WYCENA UFK-TFI'!A808,roboczy!$G$1,0)=0,$H$2,IF(OFFSET('WYCENA UFK-TFI'!A808,roboczy!$G$1,0)&gt;$H$2,$H$2,OFFSET('WYCENA UFK-TFI'!A808,roboczy!$G$1,0)))</f>
        <v>42902</v>
      </c>
      <c r="L807">
        <f ca="1">IF(OFFSET('WYCENA UFK-TFI'!A808,roboczy!$G$1,0)=0,$H$6,IF(OFFSET('WYCENA UFK-TFI'!A808,roboczy!$G$1,0)&gt;$H$5,$H$6,OFFSET('WYCENA UFK-TFI'!A808,roboczy!$G$1,$I$1)))</f>
        <v>206.59</v>
      </c>
    </row>
    <row r="808" spans="11:12" ht="12.75">
      <c r="K808" s="1">
        <f ca="1">IF(OFFSET('WYCENA UFK-TFI'!A809,roboczy!$G$1,0)=0,$H$2,IF(OFFSET('WYCENA UFK-TFI'!A809,roboczy!$G$1,0)&gt;$H$2,$H$2,OFFSET('WYCENA UFK-TFI'!A809,roboczy!$G$1,0)))</f>
        <v>42902</v>
      </c>
      <c r="L808">
        <f ca="1">IF(OFFSET('WYCENA UFK-TFI'!A809,roboczy!$G$1,0)=0,$H$6,IF(OFFSET('WYCENA UFK-TFI'!A809,roboczy!$G$1,0)&gt;$H$5,$H$6,OFFSET('WYCENA UFK-TFI'!A809,roboczy!$G$1,$I$1)))</f>
        <v>206.59</v>
      </c>
    </row>
    <row r="809" spans="11:12" ht="12.75">
      <c r="K809" s="1">
        <f ca="1">IF(OFFSET('WYCENA UFK-TFI'!A810,roboczy!$G$1,0)=0,$H$2,IF(OFFSET('WYCENA UFK-TFI'!A810,roboczy!$G$1,0)&gt;$H$2,$H$2,OFFSET('WYCENA UFK-TFI'!A810,roboczy!$G$1,0)))</f>
        <v>42902</v>
      </c>
      <c r="L809">
        <f ca="1">IF(OFFSET('WYCENA UFK-TFI'!A810,roboczy!$G$1,0)=0,$H$6,IF(OFFSET('WYCENA UFK-TFI'!A810,roboczy!$G$1,0)&gt;$H$5,$H$6,OFFSET('WYCENA UFK-TFI'!A810,roboczy!$G$1,$I$1)))</f>
        <v>206.59</v>
      </c>
    </row>
    <row r="810" spans="11:12" ht="12.75">
      <c r="K810" s="1">
        <f ca="1">IF(OFFSET('WYCENA UFK-TFI'!A811,roboczy!$G$1,0)=0,$H$2,IF(OFFSET('WYCENA UFK-TFI'!A811,roboczy!$G$1,0)&gt;$H$2,$H$2,OFFSET('WYCENA UFK-TFI'!A811,roboczy!$G$1,0)))</f>
        <v>42902</v>
      </c>
      <c r="L810">
        <f ca="1">IF(OFFSET('WYCENA UFK-TFI'!A811,roboczy!$G$1,0)=0,$H$6,IF(OFFSET('WYCENA UFK-TFI'!A811,roboczy!$G$1,0)&gt;$H$5,$H$6,OFFSET('WYCENA UFK-TFI'!A811,roboczy!$G$1,$I$1)))</f>
        <v>206.59</v>
      </c>
    </row>
    <row r="811" spans="11:12" ht="12.75">
      <c r="K811" s="1">
        <f ca="1">IF(OFFSET('WYCENA UFK-TFI'!A812,roboczy!$G$1,0)=0,$H$2,IF(OFFSET('WYCENA UFK-TFI'!A812,roboczy!$G$1,0)&gt;$H$2,$H$2,OFFSET('WYCENA UFK-TFI'!A812,roboczy!$G$1,0)))</f>
        <v>42902</v>
      </c>
      <c r="L811">
        <f ca="1">IF(OFFSET('WYCENA UFK-TFI'!A812,roboczy!$G$1,0)=0,$H$6,IF(OFFSET('WYCENA UFK-TFI'!A812,roboczy!$G$1,0)&gt;$H$5,$H$6,OFFSET('WYCENA UFK-TFI'!A812,roboczy!$G$1,$I$1)))</f>
        <v>206.59</v>
      </c>
    </row>
    <row r="812" spans="11:12" ht="12.75">
      <c r="K812" s="1">
        <f ca="1">IF(OFFSET('WYCENA UFK-TFI'!A813,roboczy!$G$1,0)=0,$H$2,IF(OFFSET('WYCENA UFK-TFI'!A813,roboczy!$G$1,0)&gt;$H$2,$H$2,OFFSET('WYCENA UFK-TFI'!A813,roboczy!$G$1,0)))</f>
        <v>42902</v>
      </c>
      <c r="L812">
        <f ca="1">IF(OFFSET('WYCENA UFK-TFI'!A813,roboczy!$G$1,0)=0,$H$6,IF(OFFSET('WYCENA UFK-TFI'!A813,roboczy!$G$1,0)&gt;$H$5,$H$6,OFFSET('WYCENA UFK-TFI'!A813,roboczy!$G$1,$I$1)))</f>
        <v>206.59</v>
      </c>
    </row>
    <row r="813" spans="11:12" ht="12.75">
      <c r="K813" s="1">
        <f ca="1">IF(OFFSET('WYCENA UFK-TFI'!A814,roboczy!$G$1,0)=0,$H$2,IF(OFFSET('WYCENA UFK-TFI'!A814,roboczy!$G$1,0)&gt;$H$2,$H$2,OFFSET('WYCENA UFK-TFI'!A814,roboczy!$G$1,0)))</f>
        <v>42902</v>
      </c>
      <c r="L813">
        <f ca="1">IF(OFFSET('WYCENA UFK-TFI'!A814,roboczy!$G$1,0)=0,$H$6,IF(OFFSET('WYCENA UFK-TFI'!A814,roboczy!$G$1,0)&gt;$H$5,$H$6,OFFSET('WYCENA UFK-TFI'!A814,roboczy!$G$1,$I$1)))</f>
        <v>206.59</v>
      </c>
    </row>
    <row r="814" spans="11:12" ht="12.75">
      <c r="K814" s="1">
        <f ca="1">IF(OFFSET('WYCENA UFK-TFI'!A815,roboczy!$G$1,0)=0,$H$2,IF(OFFSET('WYCENA UFK-TFI'!A815,roboczy!$G$1,0)&gt;$H$2,$H$2,OFFSET('WYCENA UFK-TFI'!A815,roboczy!$G$1,0)))</f>
        <v>42902</v>
      </c>
      <c r="L814">
        <f ca="1">IF(OFFSET('WYCENA UFK-TFI'!A815,roboczy!$G$1,0)=0,$H$6,IF(OFFSET('WYCENA UFK-TFI'!A815,roboczy!$G$1,0)&gt;$H$5,$H$6,OFFSET('WYCENA UFK-TFI'!A815,roboczy!$G$1,$I$1)))</f>
        <v>206.59</v>
      </c>
    </row>
    <row r="815" spans="11:12" ht="12.75">
      <c r="K815" s="1">
        <f ca="1">IF(OFFSET('WYCENA UFK-TFI'!A816,roboczy!$G$1,0)=0,$H$2,IF(OFFSET('WYCENA UFK-TFI'!A816,roboczy!$G$1,0)&gt;$H$2,$H$2,OFFSET('WYCENA UFK-TFI'!A816,roboczy!$G$1,0)))</f>
        <v>42902</v>
      </c>
      <c r="L815">
        <f ca="1">IF(OFFSET('WYCENA UFK-TFI'!A816,roboczy!$G$1,0)=0,$H$6,IF(OFFSET('WYCENA UFK-TFI'!A816,roboczy!$G$1,0)&gt;$H$5,$H$6,OFFSET('WYCENA UFK-TFI'!A816,roboczy!$G$1,$I$1)))</f>
        <v>206.59</v>
      </c>
    </row>
    <row r="816" spans="11:12" ht="12.75">
      <c r="K816" s="1">
        <f ca="1">IF(OFFSET('WYCENA UFK-TFI'!A817,roboczy!$G$1,0)=0,$H$2,IF(OFFSET('WYCENA UFK-TFI'!A817,roboczy!$G$1,0)&gt;$H$2,$H$2,OFFSET('WYCENA UFK-TFI'!A817,roboczy!$G$1,0)))</f>
        <v>42902</v>
      </c>
      <c r="L816">
        <f ca="1">IF(OFFSET('WYCENA UFK-TFI'!A817,roboczy!$G$1,0)=0,$H$6,IF(OFFSET('WYCENA UFK-TFI'!A817,roboczy!$G$1,0)&gt;$H$5,$H$6,OFFSET('WYCENA UFK-TFI'!A817,roboczy!$G$1,$I$1)))</f>
        <v>206.59</v>
      </c>
    </row>
    <row r="817" spans="11:12" ht="12.75">
      <c r="K817" s="1">
        <f ca="1">IF(OFFSET('WYCENA UFK-TFI'!A818,roboczy!$G$1,0)=0,$H$2,IF(OFFSET('WYCENA UFK-TFI'!A818,roboczy!$G$1,0)&gt;$H$2,$H$2,OFFSET('WYCENA UFK-TFI'!A818,roboczy!$G$1,0)))</f>
        <v>42902</v>
      </c>
      <c r="L817">
        <f ca="1">IF(OFFSET('WYCENA UFK-TFI'!A818,roboczy!$G$1,0)=0,$H$6,IF(OFFSET('WYCENA UFK-TFI'!A818,roboczy!$G$1,0)&gt;$H$5,$H$6,OFFSET('WYCENA UFK-TFI'!A818,roboczy!$G$1,$I$1)))</f>
        <v>206.59</v>
      </c>
    </row>
    <row r="818" spans="11:12" ht="12.75">
      <c r="K818" s="1">
        <f ca="1">IF(OFFSET('WYCENA UFK-TFI'!A819,roboczy!$G$1,0)=0,$H$2,IF(OFFSET('WYCENA UFK-TFI'!A819,roboczy!$G$1,0)&gt;$H$2,$H$2,OFFSET('WYCENA UFK-TFI'!A819,roboczy!$G$1,0)))</f>
        <v>42902</v>
      </c>
      <c r="L818">
        <f ca="1">IF(OFFSET('WYCENA UFK-TFI'!A819,roboczy!$G$1,0)=0,$H$6,IF(OFFSET('WYCENA UFK-TFI'!A819,roboczy!$G$1,0)&gt;$H$5,$H$6,OFFSET('WYCENA UFK-TFI'!A819,roboczy!$G$1,$I$1)))</f>
        <v>206.59</v>
      </c>
    </row>
    <row r="819" spans="11:12" ht="12.75">
      <c r="K819" s="1">
        <f ca="1">IF(OFFSET('WYCENA UFK-TFI'!A820,roboczy!$G$1,0)=0,$H$2,IF(OFFSET('WYCENA UFK-TFI'!A820,roboczy!$G$1,0)&gt;$H$2,$H$2,OFFSET('WYCENA UFK-TFI'!A820,roboczy!$G$1,0)))</f>
        <v>42902</v>
      </c>
      <c r="L819">
        <f ca="1">IF(OFFSET('WYCENA UFK-TFI'!A820,roboczy!$G$1,0)=0,$H$6,IF(OFFSET('WYCENA UFK-TFI'!A820,roboczy!$G$1,0)&gt;$H$5,$H$6,OFFSET('WYCENA UFK-TFI'!A820,roboczy!$G$1,$I$1)))</f>
        <v>206.59</v>
      </c>
    </row>
    <row r="820" spans="11:12" ht="12.75">
      <c r="K820" s="1">
        <f ca="1">IF(OFFSET('WYCENA UFK-TFI'!A821,roboczy!$G$1,0)=0,$H$2,IF(OFFSET('WYCENA UFK-TFI'!A821,roboczy!$G$1,0)&gt;$H$2,$H$2,OFFSET('WYCENA UFK-TFI'!A821,roboczy!$G$1,0)))</f>
        <v>42902</v>
      </c>
      <c r="L820">
        <f ca="1">IF(OFFSET('WYCENA UFK-TFI'!A821,roboczy!$G$1,0)=0,$H$6,IF(OFFSET('WYCENA UFK-TFI'!A821,roboczy!$G$1,0)&gt;$H$5,$H$6,OFFSET('WYCENA UFK-TFI'!A821,roboczy!$G$1,$I$1)))</f>
        <v>206.59</v>
      </c>
    </row>
    <row r="821" spans="11:12" ht="12.75">
      <c r="K821" s="1">
        <f ca="1">IF(OFFSET('WYCENA UFK-TFI'!A822,roboczy!$G$1,0)=0,$H$2,IF(OFFSET('WYCENA UFK-TFI'!A822,roboczy!$G$1,0)&gt;$H$2,$H$2,OFFSET('WYCENA UFK-TFI'!A822,roboczy!$G$1,0)))</f>
        <v>42902</v>
      </c>
      <c r="L821">
        <f ca="1">IF(OFFSET('WYCENA UFK-TFI'!A822,roboczy!$G$1,0)=0,$H$6,IF(OFFSET('WYCENA UFK-TFI'!A822,roboczy!$G$1,0)&gt;$H$5,$H$6,OFFSET('WYCENA UFK-TFI'!A822,roboczy!$G$1,$I$1)))</f>
        <v>206.59</v>
      </c>
    </row>
    <row r="822" spans="11:12" ht="12.75">
      <c r="K822" s="1">
        <f ca="1">IF(OFFSET('WYCENA UFK-TFI'!A823,roboczy!$G$1,0)=0,$H$2,IF(OFFSET('WYCENA UFK-TFI'!A823,roboczy!$G$1,0)&gt;$H$2,$H$2,OFFSET('WYCENA UFK-TFI'!A823,roboczy!$G$1,0)))</f>
        <v>42902</v>
      </c>
      <c r="L822">
        <f ca="1">IF(OFFSET('WYCENA UFK-TFI'!A823,roboczy!$G$1,0)=0,$H$6,IF(OFFSET('WYCENA UFK-TFI'!A823,roboczy!$G$1,0)&gt;$H$5,$H$6,OFFSET('WYCENA UFK-TFI'!A823,roboczy!$G$1,$I$1)))</f>
        <v>206.59</v>
      </c>
    </row>
    <row r="823" spans="11:12" ht="12.75">
      <c r="K823" s="1">
        <f ca="1">IF(OFFSET('WYCENA UFK-TFI'!A824,roboczy!$G$1,0)=0,$H$2,IF(OFFSET('WYCENA UFK-TFI'!A824,roboczy!$G$1,0)&gt;$H$2,$H$2,OFFSET('WYCENA UFK-TFI'!A824,roboczy!$G$1,0)))</f>
        <v>42902</v>
      </c>
      <c r="L823">
        <f ca="1">IF(OFFSET('WYCENA UFK-TFI'!A824,roboczy!$G$1,0)=0,$H$6,IF(OFFSET('WYCENA UFK-TFI'!A824,roboczy!$G$1,0)&gt;$H$5,$H$6,OFFSET('WYCENA UFK-TFI'!A824,roboczy!$G$1,$I$1)))</f>
        <v>206.59</v>
      </c>
    </row>
    <row r="824" spans="11:12" ht="12.75">
      <c r="K824" s="1">
        <f ca="1">IF(OFFSET('WYCENA UFK-TFI'!A825,roboczy!$G$1,0)=0,$H$2,IF(OFFSET('WYCENA UFK-TFI'!A825,roboczy!$G$1,0)&gt;$H$2,$H$2,OFFSET('WYCENA UFK-TFI'!A825,roboczy!$G$1,0)))</f>
        <v>42902</v>
      </c>
      <c r="L824">
        <f ca="1">IF(OFFSET('WYCENA UFK-TFI'!A825,roboczy!$G$1,0)=0,$H$6,IF(OFFSET('WYCENA UFK-TFI'!A825,roboczy!$G$1,0)&gt;$H$5,$H$6,OFFSET('WYCENA UFK-TFI'!A825,roboczy!$G$1,$I$1)))</f>
        <v>206.59</v>
      </c>
    </row>
    <row r="825" spans="11:12" ht="12.75">
      <c r="K825" s="1">
        <f ca="1">IF(OFFSET('WYCENA UFK-TFI'!A826,roboczy!$G$1,0)=0,$H$2,IF(OFFSET('WYCENA UFK-TFI'!A826,roboczy!$G$1,0)&gt;$H$2,$H$2,OFFSET('WYCENA UFK-TFI'!A826,roboczy!$G$1,0)))</f>
        <v>42902</v>
      </c>
      <c r="L825">
        <f ca="1">IF(OFFSET('WYCENA UFK-TFI'!A826,roboczy!$G$1,0)=0,$H$6,IF(OFFSET('WYCENA UFK-TFI'!A826,roboczy!$G$1,0)&gt;$H$5,$H$6,OFFSET('WYCENA UFK-TFI'!A826,roboczy!$G$1,$I$1)))</f>
        <v>206.59</v>
      </c>
    </row>
    <row r="826" spans="11:12" ht="12.75">
      <c r="K826" s="1">
        <f ca="1">IF(OFFSET('WYCENA UFK-TFI'!A827,roboczy!$G$1,0)=0,$H$2,IF(OFFSET('WYCENA UFK-TFI'!A827,roboczy!$G$1,0)&gt;$H$2,$H$2,OFFSET('WYCENA UFK-TFI'!A827,roboczy!$G$1,0)))</f>
        <v>42902</v>
      </c>
      <c r="L826">
        <f ca="1">IF(OFFSET('WYCENA UFK-TFI'!A827,roboczy!$G$1,0)=0,$H$6,IF(OFFSET('WYCENA UFK-TFI'!A827,roboczy!$G$1,0)&gt;$H$5,$H$6,OFFSET('WYCENA UFK-TFI'!A827,roboczy!$G$1,$I$1)))</f>
        <v>206.59</v>
      </c>
    </row>
    <row r="827" spans="11:12" ht="12.75">
      <c r="K827" s="1">
        <f ca="1">IF(OFFSET('WYCENA UFK-TFI'!A828,roboczy!$G$1,0)=0,$H$2,IF(OFFSET('WYCENA UFK-TFI'!A828,roboczy!$G$1,0)&gt;$H$2,$H$2,OFFSET('WYCENA UFK-TFI'!A828,roboczy!$G$1,0)))</f>
        <v>42902</v>
      </c>
      <c r="L827">
        <f ca="1">IF(OFFSET('WYCENA UFK-TFI'!A828,roboczy!$G$1,0)=0,$H$6,IF(OFFSET('WYCENA UFK-TFI'!A828,roboczy!$G$1,0)&gt;$H$5,$H$6,OFFSET('WYCENA UFK-TFI'!A828,roboczy!$G$1,$I$1)))</f>
        <v>206.59</v>
      </c>
    </row>
    <row r="828" spans="11:12" ht="12.75">
      <c r="K828" s="1">
        <f ca="1">IF(OFFSET('WYCENA UFK-TFI'!A829,roboczy!$G$1,0)=0,$H$2,IF(OFFSET('WYCENA UFK-TFI'!A829,roboczy!$G$1,0)&gt;$H$2,$H$2,OFFSET('WYCENA UFK-TFI'!A829,roboczy!$G$1,0)))</f>
        <v>42902</v>
      </c>
      <c r="L828">
        <f ca="1">IF(OFFSET('WYCENA UFK-TFI'!A829,roboczy!$G$1,0)=0,$H$6,IF(OFFSET('WYCENA UFK-TFI'!A829,roboczy!$G$1,0)&gt;$H$5,$H$6,OFFSET('WYCENA UFK-TFI'!A829,roboczy!$G$1,$I$1)))</f>
        <v>206.59</v>
      </c>
    </row>
    <row r="829" spans="11:12" ht="12.75">
      <c r="K829" s="1">
        <f ca="1">IF(OFFSET('WYCENA UFK-TFI'!A830,roboczy!$G$1,0)=0,$H$2,IF(OFFSET('WYCENA UFK-TFI'!A830,roboczy!$G$1,0)&gt;$H$2,$H$2,OFFSET('WYCENA UFK-TFI'!A830,roboczy!$G$1,0)))</f>
        <v>42902</v>
      </c>
      <c r="L829">
        <f ca="1">IF(OFFSET('WYCENA UFK-TFI'!A830,roboczy!$G$1,0)=0,$H$6,IF(OFFSET('WYCENA UFK-TFI'!A830,roboczy!$G$1,0)&gt;$H$5,$H$6,OFFSET('WYCENA UFK-TFI'!A830,roboczy!$G$1,$I$1)))</f>
        <v>206.59</v>
      </c>
    </row>
    <row r="830" spans="11:12" ht="12.75">
      <c r="K830" s="1">
        <f ca="1">IF(OFFSET('WYCENA UFK-TFI'!A831,roboczy!$G$1,0)=0,$H$2,IF(OFFSET('WYCENA UFK-TFI'!A831,roboczy!$G$1,0)&gt;$H$2,$H$2,OFFSET('WYCENA UFK-TFI'!A831,roboczy!$G$1,0)))</f>
        <v>42902</v>
      </c>
      <c r="L830">
        <f ca="1">IF(OFFSET('WYCENA UFK-TFI'!A831,roboczy!$G$1,0)=0,$H$6,IF(OFFSET('WYCENA UFK-TFI'!A831,roboczy!$G$1,0)&gt;$H$5,$H$6,OFFSET('WYCENA UFK-TFI'!A831,roboczy!$G$1,$I$1)))</f>
        <v>206.59</v>
      </c>
    </row>
    <row r="831" spans="11:12" ht="12.75">
      <c r="K831" s="1">
        <f ca="1">IF(OFFSET('WYCENA UFK-TFI'!A832,roboczy!$G$1,0)=0,$H$2,IF(OFFSET('WYCENA UFK-TFI'!A832,roboczy!$G$1,0)&gt;$H$2,$H$2,OFFSET('WYCENA UFK-TFI'!A832,roboczy!$G$1,0)))</f>
        <v>42902</v>
      </c>
      <c r="L831">
        <f ca="1">IF(OFFSET('WYCENA UFK-TFI'!A832,roboczy!$G$1,0)=0,$H$6,IF(OFFSET('WYCENA UFK-TFI'!A832,roboczy!$G$1,0)&gt;$H$5,$H$6,OFFSET('WYCENA UFK-TFI'!A832,roboczy!$G$1,$I$1)))</f>
        <v>206.59</v>
      </c>
    </row>
    <row r="832" spans="11:12" ht="12.75">
      <c r="K832" s="1">
        <f ca="1">IF(OFFSET('WYCENA UFK-TFI'!A833,roboczy!$G$1,0)=0,$H$2,IF(OFFSET('WYCENA UFK-TFI'!A833,roboczy!$G$1,0)&gt;$H$2,$H$2,OFFSET('WYCENA UFK-TFI'!A833,roboczy!$G$1,0)))</f>
        <v>42902</v>
      </c>
      <c r="L832">
        <f ca="1">IF(OFFSET('WYCENA UFK-TFI'!A833,roboczy!$G$1,0)=0,$H$6,IF(OFFSET('WYCENA UFK-TFI'!A833,roboczy!$G$1,0)&gt;$H$5,$H$6,OFFSET('WYCENA UFK-TFI'!A833,roboczy!$G$1,$I$1)))</f>
        <v>206.59</v>
      </c>
    </row>
    <row r="833" spans="11:12" ht="12.75">
      <c r="K833" s="1">
        <f ca="1">IF(OFFSET('WYCENA UFK-TFI'!A834,roboczy!$G$1,0)=0,$H$2,IF(OFFSET('WYCENA UFK-TFI'!A834,roboczy!$G$1,0)&gt;$H$2,$H$2,OFFSET('WYCENA UFK-TFI'!A834,roboczy!$G$1,0)))</f>
        <v>42902</v>
      </c>
      <c r="L833">
        <f ca="1">IF(OFFSET('WYCENA UFK-TFI'!A834,roboczy!$G$1,0)=0,$H$6,IF(OFFSET('WYCENA UFK-TFI'!A834,roboczy!$G$1,0)&gt;$H$5,$H$6,OFFSET('WYCENA UFK-TFI'!A834,roboczy!$G$1,$I$1)))</f>
        <v>206.59</v>
      </c>
    </row>
    <row r="834" spans="11:12" ht="12.75">
      <c r="K834" s="1">
        <f ca="1">IF(OFFSET('WYCENA UFK-TFI'!A835,roboczy!$G$1,0)=0,$H$2,IF(OFFSET('WYCENA UFK-TFI'!A835,roboczy!$G$1,0)&gt;$H$2,$H$2,OFFSET('WYCENA UFK-TFI'!A835,roboczy!$G$1,0)))</f>
        <v>42902</v>
      </c>
      <c r="L834">
        <f ca="1">IF(OFFSET('WYCENA UFK-TFI'!A835,roboczy!$G$1,0)=0,$H$6,IF(OFFSET('WYCENA UFK-TFI'!A835,roboczy!$G$1,0)&gt;$H$5,$H$6,OFFSET('WYCENA UFK-TFI'!A835,roboczy!$G$1,$I$1)))</f>
        <v>206.59</v>
      </c>
    </row>
    <row r="835" spans="11:12" ht="12.75">
      <c r="K835" s="1">
        <f ca="1">IF(OFFSET('WYCENA UFK-TFI'!A836,roboczy!$G$1,0)=0,$H$2,IF(OFFSET('WYCENA UFK-TFI'!A836,roboczy!$G$1,0)&gt;$H$2,$H$2,OFFSET('WYCENA UFK-TFI'!A836,roboczy!$G$1,0)))</f>
        <v>42902</v>
      </c>
      <c r="L835">
        <f ca="1">IF(OFFSET('WYCENA UFK-TFI'!A836,roboczy!$G$1,0)=0,$H$6,IF(OFFSET('WYCENA UFK-TFI'!A836,roboczy!$G$1,0)&gt;$H$5,$H$6,OFFSET('WYCENA UFK-TFI'!A836,roboczy!$G$1,$I$1)))</f>
        <v>206.59</v>
      </c>
    </row>
    <row r="836" spans="11:12" ht="12.75">
      <c r="K836" s="1">
        <f ca="1">IF(OFFSET('WYCENA UFK-TFI'!A837,roboczy!$G$1,0)=0,$H$2,IF(OFFSET('WYCENA UFK-TFI'!A837,roboczy!$G$1,0)&gt;$H$2,$H$2,OFFSET('WYCENA UFK-TFI'!A837,roboczy!$G$1,0)))</f>
        <v>42902</v>
      </c>
      <c r="L836">
        <f ca="1">IF(OFFSET('WYCENA UFK-TFI'!A837,roboczy!$G$1,0)=0,$H$6,IF(OFFSET('WYCENA UFK-TFI'!A837,roboczy!$G$1,0)&gt;$H$5,$H$6,OFFSET('WYCENA UFK-TFI'!A837,roboczy!$G$1,$I$1)))</f>
        <v>206.59</v>
      </c>
    </row>
    <row r="837" spans="11:12" ht="12.75">
      <c r="K837" s="1">
        <f ca="1">IF(OFFSET('WYCENA UFK-TFI'!A838,roboczy!$G$1,0)=0,$H$2,IF(OFFSET('WYCENA UFK-TFI'!A838,roboczy!$G$1,0)&gt;$H$2,$H$2,OFFSET('WYCENA UFK-TFI'!A838,roboczy!$G$1,0)))</f>
        <v>42902</v>
      </c>
      <c r="L837">
        <f ca="1">IF(OFFSET('WYCENA UFK-TFI'!A838,roboczy!$G$1,0)=0,$H$6,IF(OFFSET('WYCENA UFK-TFI'!A838,roboczy!$G$1,0)&gt;$H$5,$H$6,OFFSET('WYCENA UFK-TFI'!A838,roboczy!$G$1,$I$1)))</f>
        <v>206.59</v>
      </c>
    </row>
    <row r="838" spans="11:12" ht="12.75">
      <c r="K838" s="1">
        <f ca="1">IF(OFFSET('WYCENA UFK-TFI'!A839,roboczy!$G$1,0)=0,$H$2,IF(OFFSET('WYCENA UFK-TFI'!A839,roboczy!$G$1,0)&gt;$H$2,$H$2,OFFSET('WYCENA UFK-TFI'!A839,roboczy!$G$1,0)))</f>
        <v>42902</v>
      </c>
      <c r="L838">
        <f ca="1">IF(OFFSET('WYCENA UFK-TFI'!A839,roboczy!$G$1,0)=0,$H$6,IF(OFFSET('WYCENA UFK-TFI'!A839,roboczy!$G$1,0)&gt;$H$5,$H$6,OFFSET('WYCENA UFK-TFI'!A839,roboczy!$G$1,$I$1)))</f>
        <v>206.59</v>
      </c>
    </row>
    <row r="839" spans="11:12" ht="12.75">
      <c r="K839" s="1">
        <f ca="1">IF(OFFSET('WYCENA UFK-TFI'!A840,roboczy!$G$1,0)=0,$H$2,IF(OFFSET('WYCENA UFK-TFI'!A840,roboczy!$G$1,0)&gt;$H$2,$H$2,OFFSET('WYCENA UFK-TFI'!A840,roboczy!$G$1,0)))</f>
        <v>42902</v>
      </c>
      <c r="L839">
        <f ca="1">IF(OFFSET('WYCENA UFK-TFI'!A840,roboczy!$G$1,0)=0,$H$6,IF(OFFSET('WYCENA UFK-TFI'!A840,roboczy!$G$1,0)&gt;$H$5,$H$6,OFFSET('WYCENA UFK-TFI'!A840,roboczy!$G$1,$I$1)))</f>
        <v>206.59</v>
      </c>
    </row>
    <row r="840" spans="11:12" ht="12.75">
      <c r="K840" s="1">
        <f ca="1">IF(OFFSET('WYCENA UFK-TFI'!A841,roboczy!$G$1,0)=0,$H$2,IF(OFFSET('WYCENA UFK-TFI'!A841,roboczy!$G$1,0)&gt;$H$2,$H$2,OFFSET('WYCENA UFK-TFI'!A841,roboczy!$G$1,0)))</f>
        <v>42902</v>
      </c>
      <c r="L840">
        <f ca="1">IF(OFFSET('WYCENA UFK-TFI'!A841,roboczy!$G$1,0)=0,$H$6,IF(OFFSET('WYCENA UFK-TFI'!A841,roboczy!$G$1,0)&gt;$H$5,$H$6,OFFSET('WYCENA UFK-TFI'!A841,roboczy!$G$1,$I$1)))</f>
        <v>206.59</v>
      </c>
    </row>
    <row r="841" spans="11:12" ht="12.75">
      <c r="K841" s="1">
        <f ca="1">IF(OFFSET('WYCENA UFK-TFI'!A842,roboczy!$G$1,0)=0,$H$2,IF(OFFSET('WYCENA UFK-TFI'!A842,roboczy!$G$1,0)&gt;$H$2,$H$2,OFFSET('WYCENA UFK-TFI'!A842,roboczy!$G$1,0)))</f>
        <v>42902</v>
      </c>
      <c r="L841">
        <f ca="1">IF(OFFSET('WYCENA UFK-TFI'!A842,roboczy!$G$1,0)=0,$H$6,IF(OFFSET('WYCENA UFK-TFI'!A842,roboczy!$G$1,0)&gt;$H$5,$H$6,OFFSET('WYCENA UFK-TFI'!A842,roboczy!$G$1,$I$1)))</f>
        <v>206.59</v>
      </c>
    </row>
    <row r="842" spans="11:12" ht="12.75">
      <c r="K842" s="1">
        <f ca="1">IF(OFFSET('WYCENA UFK-TFI'!A843,roboczy!$G$1,0)=0,$H$2,IF(OFFSET('WYCENA UFK-TFI'!A843,roboczy!$G$1,0)&gt;$H$2,$H$2,OFFSET('WYCENA UFK-TFI'!A843,roboczy!$G$1,0)))</f>
        <v>42902</v>
      </c>
      <c r="L842">
        <f ca="1">IF(OFFSET('WYCENA UFK-TFI'!A843,roboczy!$G$1,0)=0,$H$6,IF(OFFSET('WYCENA UFK-TFI'!A843,roboczy!$G$1,0)&gt;$H$5,$H$6,OFFSET('WYCENA UFK-TFI'!A843,roboczy!$G$1,$I$1)))</f>
        <v>206.59</v>
      </c>
    </row>
    <row r="843" spans="11:12" ht="12.75">
      <c r="K843" s="1">
        <f ca="1">IF(OFFSET('WYCENA UFK-TFI'!A844,roboczy!$G$1,0)=0,$H$2,IF(OFFSET('WYCENA UFK-TFI'!A844,roboczy!$G$1,0)&gt;$H$2,$H$2,OFFSET('WYCENA UFK-TFI'!A844,roboczy!$G$1,0)))</f>
        <v>42902</v>
      </c>
      <c r="L843">
        <f ca="1">IF(OFFSET('WYCENA UFK-TFI'!A844,roboczy!$G$1,0)=0,$H$6,IF(OFFSET('WYCENA UFK-TFI'!A844,roboczy!$G$1,0)&gt;$H$5,$H$6,OFFSET('WYCENA UFK-TFI'!A844,roboczy!$G$1,$I$1)))</f>
        <v>206.59</v>
      </c>
    </row>
    <row r="844" spans="11:12" ht="12.75">
      <c r="K844" s="1">
        <f ca="1">IF(OFFSET('WYCENA UFK-TFI'!A845,roboczy!$G$1,0)=0,$H$2,IF(OFFSET('WYCENA UFK-TFI'!A845,roboczy!$G$1,0)&gt;$H$2,$H$2,OFFSET('WYCENA UFK-TFI'!A845,roboczy!$G$1,0)))</f>
        <v>42902</v>
      </c>
      <c r="L844">
        <f ca="1">IF(OFFSET('WYCENA UFK-TFI'!A845,roboczy!$G$1,0)=0,$H$6,IF(OFFSET('WYCENA UFK-TFI'!A845,roboczy!$G$1,0)&gt;$H$5,$H$6,OFFSET('WYCENA UFK-TFI'!A845,roboczy!$G$1,$I$1)))</f>
        <v>206.59</v>
      </c>
    </row>
    <row r="845" spans="11:12" ht="12.75">
      <c r="K845" s="1">
        <f ca="1">IF(OFFSET('WYCENA UFK-TFI'!A846,roboczy!$G$1,0)=0,$H$2,IF(OFFSET('WYCENA UFK-TFI'!A846,roboczy!$G$1,0)&gt;$H$2,$H$2,OFFSET('WYCENA UFK-TFI'!A846,roboczy!$G$1,0)))</f>
        <v>42902</v>
      </c>
      <c r="L845">
        <f ca="1">IF(OFFSET('WYCENA UFK-TFI'!A846,roboczy!$G$1,0)=0,$H$6,IF(OFFSET('WYCENA UFK-TFI'!A846,roboczy!$G$1,0)&gt;$H$5,$H$6,OFFSET('WYCENA UFK-TFI'!A846,roboczy!$G$1,$I$1)))</f>
        <v>206.59</v>
      </c>
    </row>
    <row r="846" spans="11:12" ht="12.75">
      <c r="K846" s="1">
        <f ca="1">IF(OFFSET('WYCENA UFK-TFI'!A847,roboczy!$G$1,0)=0,$H$2,IF(OFFSET('WYCENA UFK-TFI'!A847,roboczy!$G$1,0)&gt;$H$2,$H$2,OFFSET('WYCENA UFK-TFI'!A847,roboczy!$G$1,0)))</f>
        <v>42902</v>
      </c>
      <c r="L846">
        <f ca="1">IF(OFFSET('WYCENA UFK-TFI'!A847,roboczy!$G$1,0)=0,$H$6,IF(OFFSET('WYCENA UFK-TFI'!A847,roboczy!$G$1,0)&gt;$H$5,$H$6,OFFSET('WYCENA UFK-TFI'!A847,roboczy!$G$1,$I$1)))</f>
        <v>206.59</v>
      </c>
    </row>
    <row r="847" spans="11:12" ht="12.75">
      <c r="K847" s="1">
        <f ca="1">IF(OFFSET('WYCENA UFK-TFI'!A848,roboczy!$G$1,0)=0,$H$2,IF(OFFSET('WYCENA UFK-TFI'!A848,roboczy!$G$1,0)&gt;$H$2,$H$2,OFFSET('WYCENA UFK-TFI'!A848,roboczy!$G$1,0)))</f>
        <v>42902</v>
      </c>
      <c r="L847">
        <f ca="1">IF(OFFSET('WYCENA UFK-TFI'!A848,roboczy!$G$1,0)=0,$H$6,IF(OFFSET('WYCENA UFK-TFI'!A848,roboczy!$G$1,0)&gt;$H$5,$H$6,OFFSET('WYCENA UFK-TFI'!A848,roboczy!$G$1,$I$1)))</f>
        <v>206.59</v>
      </c>
    </row>
    <row r="848" spans="11:12" ht="12.75">
      <c r="K848" s="1">
        <f ca="1">IF(OFFSET('WYCENA UFK-TFI'!A849,roboczy!$G$1,0)=0,$H$2,IF(OFFSET('WYCENA UFK-TFI'!A849,roboczy!$G$1,0)&gt;$H$2,$H$2,OFFSET('WYCENA UFK-TFI'!A849,roboczy!$G$1,0)))</f>
        <v>42902</v>
      </c>
      <c r="L848">
        <f ca="1">IF(OFFSET('WYCENA UFK-TFI'!A849,roboczy!$G$1,0)=0,$H$6,IF(OFFSET('WYCENA UFK-TFI'!A849,roboczy!$G$1,0)&gt;$H$5,$H$6,OFFSET('WYCENA UFK-TFI'!A849,roboczy!$G$1,$I$1)))</f>
        <v>206.59</v>
      </c>
    </row>
    <row r="849" spans="11:12" ht="12.75">
      <c r="K849" s="1">
        <f ca="1">IF(OFFSET('WYCENA UFK-TFI'!A850,roboczy!$G$1,0)=0,$H$2,IF(OFFSET('WYCENA UFK-TFI'!A850,roboczy!$G$1,0)&gt;$H$2,$H$2,OFFSET('WYCENA UFK-TFI'!A850,roboczy!$G$1,0)))</f>
        <v>42902</v>
      </c>
      <c r="L849">
        <f ca="1">IF(OFFSET('WYCENA UFK-TFI'!A850,roboczy!$G$1,0)=0,$H$6,IF(OFFSET('WYCENA UFK-TFI'!A850,roboczy!$G$1,0)&gt;$H$5,$H$6,OFFSET('WYCENA UFK-TFI'!A850,roboczy!$G$1,$I$1)))</f>
        <v>206.59</v>
      </c>
    </row>
    <row r="850" spans="11:12" ht="12.75">
      <c r="K850" s="1">
        <f ca="1">IF(OFFSET('WYCENA UFK-TFI'!A851,roboczy!$G$1,0)=0,$H$2,IF(OFFSET('WYCENA UFK-TFI'!A851,roboczy!$G$1,0)&gt;$H$2,$H$2,OFFSET('WYCENA UFK-TFI'!A851,roboczy!$G$1,0)))</f>
        <v>42902</v>
      </c>
      <c r="L850">
        <f ca="1">IF(OFFSET('WYCENA UFK-TFI'!A851,roboczy!$G$1,0)=0,$H$6,IF(OFFSET('WYCENA UFK-TFI'!A851,roboczy!$G$1,0)&gt;$H$5,$H$6,OFFSET('WYCENA UFK-TFI'!A851,roboczy!$G$1,$I$1)))</f>
        <v>206.59</v>
      </c>
    </row>
    <row r="851" spans="11:12" ht="12.75">
      <c r="K851" s="1">
        <f ca="1">IF(OFFSET('WYCENA UFK-TFI'!A852,roboczy!$G$1,0)=0,$H$2,IF(OFFSET('WYCENA UFK-TFI'!A852,roboczy!$G$1,0)&gt;$H$2,$H$2,OFFSET('WYCENA UFK-TFI'!A852,roboczy!$G$1,0)))</f>
        <v>42902</v>
      </c>
      <c r="L851">
        <f ca="1">IF(OFFSET('WYCENA UFK-TFI'!A852,roboczy!$G$1,0)=0,$H$6,IF(OFFSET('WYCENA UFK-TFI'!A852,roboczy!$G$1,0)&gt;$H$5,$H$6,OFFSET('WYCENA UFK-TFI'!A852,roboczy!$G$1,$I$1)))</f>
        <v>206.59</v>
      </c>
    </row>
    <row r="852" spans="11:12" ht="12.75">
      <c r="K852" s="1">
        <f ca="1">IF(OFFSET('WYCENA UFK-TFI'!A853,roboczy!$G$1,0)=0,$H$2,IF(OFFSET('WYCENA UFK-TFI'!A853,roboczy!$G$1,0)&gt;$H$2,$H$2,OFFSET('WYCENA UFK-TFI'!A853,roboczy!$G$1,0)))</f>
        <v>42902</v>
      </c>
      <c r="L852">
        <f ca="1">IF(OFFSET('WYCENA UFK-TFI'!A853,roboczy!$G$1,0)=0,$H$6,IF(OFFSET('WYCENA UFK-TFI'!A853,roboczy!$G$1,0)&gt;$H$5,$H$6,OFFSET('WYCENA UFK-TFI'!A853,roboczy!$G$1,$I$1)))</f>
        <v>206.59</v>
      </c>
    </row>
    <row r="853" spans="11:12" ht="12.75">
      <c r="K853" s="1">
        <f ca="1">IF(OFFSET('WYCENA UFK-TFI'!A854,roboczy!$G$1,0)=0,$H$2,IF(OFFSET('WYCENA UFK-TFI'!A854,roboczy!$G$1,0)&gt;$H$2,$H$2,OFFSET('WYCENA UFK-TFI'!A854,roboczy!$G$1,0)))</f>
        <v>42902</v>
      </c>
      <c r="L853">
        <f ca="1">IF(OFFSET('WYCENA UFK-TFI'!A854,roboczy!$G$1,0)=0,$H$6,IF(OFFSET('WYCENA UFK-TFI'!A854,roboczy!$G$1,0)&gt;$H$5,$H$6,OFFSET('WYCENA UFK-TFI'!A854,roboczy!$G$1,$I$1)))</f>
        <v>206.59</v>
      </c>
    </row>
    <row r="854" spans="11:12" ht="12.75">
      <c r="K854" s="1">
        <f ca="1">IF(OFFSET('WYCENA UFK-TFI'!A855,roboczy!$G$1,0)=0,$H$2,IF(OFFSET('WYCENA UFK-TFI'!A855,roboczy!$G$1,0)&gt;$H$2,$H$2,OFFSET('WYCENA UFK-TFI'!A855,roboczy!$G$1,0)))</f>
        <v>42902</v>
      </c>
      <c r="L854">
        <f ca="1">IF(OFFSET('WYCENA UFK-TFI'!A855,roboczy!$G$1,0)=0,$H$6,IF(OFFSET('WYCENA UFK-TFI'!A855,roboczy!$G$1,0)&gt;$H$5,$H$6,OFFSET('WYCENA UFK-TFI'!A855,roboczy!$G$1,$I$1)))</f>
        <v>206.59</v>
      </c>
    </row>
    <row r="855" spans="11:12" ht="12.75">
      <c r="K855" s="1">
        <f ca="1">IF(OFFSET('WYCENA UFK-TFI'!A856,roboczy!$G$1,0)=0,$H$2,IF(OFFSET('WYCENA UFK-TFI'!A856,roboczy!$G$1,0)&gt;$H$2,$H$2,OFFSET('WYCENA UFK-TFI'!A856,roboczy!$G$1,0)))</f>
        <v>42902</v>
      </c>
      <c r="L855">
        <f ca="1">IF(OFFSET('WYCENA UFK-TFI'!A856,roboczy!$G$1,0)=0,$H$6,IF(OFFSET('WYCENA UFK-TFI'!A856,roboczy!$G$1,0)&gt;$H$5,$H$6,OFFSET('WYCENA UFK-TFI'!A856,roboczy!$G$1,$I$1)))</f>
        <v>206.59</v>
      </c>
    </row>
    <row r="856" spans="11:12" ht="12.75">
      <c r="K856" s="1">
        <f ca="1">IF(OFFSET('WYCENA UFK-TFI'!A857,roboczy!$G$1,0)=0,$H$2,IF(OFFSET('WYCENA UFK-TFI'!A857,roboczy!$G$1,0)&gt;$H$2,$H$2,OFFSET('WYCENA UFK-TFI'!A857,roboczy!$G$1,0)))</f>
        <v>42902</v>
      </c>
      <c r="L856">
        <f ca="1">IF(OFFSET('WYCENA UFK-TFI'!A857,roboczy!$G$1,0)=0,$H$6,IF(OFFSET('WYCENA UFK-TFI'!A857,roboczy!$G$1,0)&gt;$H$5,$H$6,OFFSET('WYCENA UFK-TFI'!A857,roboczy!$G$1,$I$1)))</f>
        <v>206.59</v>
      </c>
    </row>
    <row r="857" spans="11:12" ht="12.75">
      <c r="K857" s="1">
        <f ca="1">IF(OFFSET('WYCENA UFK-TFI'!A858,roboczy!$G$1,0)=0,$H$2,IF(OFFSET('WYCENA UFK-TFI'!A858,roboczy!$G$1,0)&gt;$H$2,$H$2,OFFSET('WYCENA UFK-TFI'!A858,roboczy!$G$1,0)))</f>
        <v>42902</v>
      </c>
      <c r="L857">
        <f ca="1">IF(OFFSET('WYCENA UFK-TFI'!A858,roboczy!$G$1,0)=0,$H$6,IF(OFFSET('WYCENA UFK-TFI'!A858,roboczy!$G$1,0)&gt;$H$5,$H$6,OFFSET('WYCENA UFK-TFI'!A858,roboczy!$G$1,$I$1)))</f>
        <v>206.59</v>
      </c>
    </row>
    <row r="858" spans="11:12" ht="12.75">
      <c r="K858" s="1">
        <f ca="1">IF(OFFSET('WYCENA UFK-TFI'!A859,roboczy!$G$1,0)=0,$H$2,IF(OFFSET('WYCENA UFK-TFI'!A859,roboczy!$G$1,0)&gt;$H$2,$H$2,OFFSET('WYCENA UFK-TFI'!A859,roboczy!$G$1,0)))</f>
        <v>42902</v>
      </c>
      <c r="L858">
        <f ca="1">IF(OFFSET('WYCENA UFK-TFI'!A859,roboczy!$G$1,0)=0,$H$6,IF(OFFSET('WYCENA UFK-TFI'!A859,roboczy!$G$1,0)&gt;$H$5,$H$6,OFFSET('WYCENA UFK-TFI'!A859,roboczy!$G$1,$I$1)))</f>
        <v>206.59</v>
      </c>
    </row>
    <row r="859" spans="11:12" ht="12.75">
      <c r="K859" s="1">
        <f ca="1">IF(OFFSET('WYCENA UFK-TFI'!A860,roboczy!$G$1,0)=0,$H$2,IF(OFFSET('WYCENA UFK-TFI'!A860,roboczy!$G$1,0)&gt;$H$2,$H$2,OFFSET('WYCENA UFK-TFI'!A860,roboczy!$G$1,0)))</f>
        <v>42902</v>
      </c>
      <c r="L859">
        <f ca="1">IF(OFFSET('WYCENA UFK-TFI'!A860,roboczy!$G$1,0)=0,$H$6,IF(OFFSET('WYCENA UFK-TFI'!A860,roboczy!$G$1,0)&gt;$H$5,$H$6,OFFSET('WYCENA UFK-TFI'!A860,roboczy!$G$1,$I$1)))</f>
        <v>206.59</v>
      </c>
    </row>
    <row r="860" spans="11:12" ht="12.75">
      <c r="K860" s="1">
        <f ca="1">IF(OFFSET('WYCENA UFK-TFI'!A861,roboczy!$G$1,0)=0,$H$2,IF(OFFSET('WYCENA UFK-TFI'!A861,roboczy!$G$1,0)&gt;$H$2,$H$2,OFFSET('WYCENA UFK-TFI'!A861,roboczy!$G$1,0)))</f>
        <v>42902</v>
      </c>
      <c r="L860">
        <f ca="1">IF(OFFSET('WYCENA UFK-TFI'!A861,roboczy!$G$1,0)=0,$H$6,IF(OFFSET('WYCENA UFK-TFI'!A861,roboczy!$G$1,0)&gt;$H$5,$H$6,OFFSET('WYCENA UFK-TFI'!A861,roboczy!$G$1,$I$1)))</f>
        <v>206.59</v>
      </c>
    </row>
    <row r="861" spans="11:12" ht="12.75">
      <c r="K861" s="1">
        <f ca="1">IF(OFFSET('WYCENA UFK-TFI'!A862,roboczy!$G$1,0)=0,$H$2,IF(OFFSET('WYCENA UFK-TFI'!A862,roboczy!$G$1,0)&gt;$H$2,$H$2,OFFSET('WYCENA UFK-TFI'!A862,roboczy!$G$1,0)))</f>
        <v>42902</v>
      </c>
      <c r="L861">
        <f ca="1">IF(OFFSET('WYCENA UFK-TFI'!A862,roboczy!$G$1,0)=0,$H$6,IF(OFFSET('WYCENA UFK-TFI'!A862,roboczy!$G$1,0)&gt;$H$5,$H$6,OFFSET('WYCENA UFK-TFI'!A862,roboczy!$G$1,$I$1)))</f>
        <v>206.59</v>
      </c>
    </row>
    <row r="862" spans="11:12" ht="12.75">
      <c r="K862" s="1">
        <f ca="1">IF(OFFSET('WYCENA UFK-TFI'!A863,roboczy!$G$1,0)=0,$H$2,IF(OFFSET('WYCENA UFK-TFI'!A863,roboczy!$G$1,0)&gt;$H$2,$H$2,OFFSET('WYCENA UFK-TFI'!A863,roboczy!$G$1,0)))</f>
        <v>42902</v>
      </c>
      <c r="L862">
        <f ca="1">IF(OFFSET('WYCENA UFK-TFI'!A863,roboczy!$G$1,0)=0,$H$6,IF(OFFSET('WYCENA UFK-TFI'!A863,roboczy!$G$1,0)&gt;$H$5,$H$6,OFFSET('WYCENA UFK-TFI'!A863,roboczy!$G$1,$I$1)))</f>
        <v>206.59</v>
      </c>
    </row>
    <row r="863" spans="11:12" ht="12.75">
      <c r="K863" s="1">
        <f ca="1">IF(OFFSET('WYCENA UFK-TFI'!A864,roboczy!$G$1,0)=0,$H$2,IF(OFFSET('WYCENA UFK-TFI'!A864,roboczy!$G$1,0)&gt;$H$2,$H$2,OFFSET('WYCENA UFK-TFI'!A864,roboczy!$G$1,0)))</f>
        <v>42902</v>
      </c>
      <c r="L863">
        <f ca="1">IF(OFFSET('WYCENA UFK-TFI'!A864,roboczy!$G$1,0)=0,$H$6,IF(OFFSET('WYCENA UFK-TFI'!A864,roboczy!$G$1,0)&gt;$H$5,$H$6,OFFSET('WYCENA UFK-TFI'!A864,roboczy!$G$1,$I$1)))</f>
        <v>206.59</v>
      </c>
    </row>
    <row r="864" spans="11:12" ht="12.75">
      <c r="K864" s="1">
        <f ca="1">IF(OFFSET('WYCENA UFK-TFI'!A865,roboczy!$G$1,0)=0,$H$2,IF(OFFSET('WYCENA UFK-TFI'!A865,roboczy!$G$1,0)&gt;$H$2,$H$2,OFFSET('WYCENA UFK-TFI'!A865,roboczy!$G$1,0)))</f>
        <v>42902</v>
      </c>
      <c r="L864">
        <f ca="1">IF(OFFSET('WYCENA UFK-TFI'!A865,roboczy!$G$1,0)=0,$H$6,IF(OFFSET('WYCENA UFK-TFI'!A865,roboczy!$G$1,0)&gt;$H$5,$H$6,OFFSET('WYCENA UFK-TFI'!A865,roboczy!$G$1,$I$1)))</f>
        <v>206.59</v>
      </c>
    </row>
    <row r="865" spans="11:12" ht="12.75">
      <c r="K865" s="1">
        <f ca="1">IF(OFFSET('WYCENA UFK-TFI'!A866,roboczy!$G$1,0)=0,$H$2,IF(OFFSET('WYCENA UFK-TFI'!A866,roboczy!$G$1,0)&gt;$H$2,$H$2,OFFSET('WYCENA UFK-TFI'!A866,roboczy!$G$1,0)))</f>
        <v>42902</v>
      </c>
      <c r="L865">
        <f ca="1">IF(OFFSET('WYCENA UFK-TFI'!A866,roboczy!$G$1,0)=0,$H$6,IF(OFFSET('WYCENA UFK-TFI'!A866,roboczy!$G$1,0)&gt;$H$5,$H$6,OFFSET('WYCENA UFK-TFI'!A866,roboczy!$G$1,$I$1)))</f>
        <v>206.59</v>
      </c>
    </row>
    <row r="866" spans="11:12" ht="12.75">
      <c r="K866" s="1">
        <f ca="1">IF(OFFSET('WYCENA UFK-TFI'!A867,roboczy!$G$1,0)=0,$H$2,IF(OFFSET('WYCENA UFK-TFI'!A867,roboczy!$G$1,0)&gt;$H$2,$H$2,OFFSET('WYCENA UFK-TFI'!A867,roboczy!$G$1,0)))</f>
        <v>42902</v>
      </c>
      <c r="L866">
        <f ca="1">IF(OFFSET('WYCENA UFK-TFI'!A867,roboczy!$G$1,0)=0,$H$6,IF(OFFSET('WYCENA UFK-TFI'!A867,roboczy!$G$1,0)&gt;$H$5,$H$6,OFFSET('WYCENA UFK-TFI'!A867,roboczy!$G$1,$I$1)))</f>
        <v>206.59</v>
      </c>
    </row>
    <row r="867" spans="11:12" ht="12.75">
      <c r="K867" s="1">
        <f ca="1">IF(OFFSET('WYCENA UFK-TFI'!A868,roboczy!$G$1,0)=0,$H$2,IF(OFFSET('WYCENA UFK-TFI'!A868,roboczy!$G$1,0)&gt;$H$2,$H$2,OFFSET('WYCENA UFK-TFI'!A868,roboczy!$G$1,0)))</f>
        <v>42902</v>
      </c>
      <c r="L867">
        <f ca="1">IF(OFFSET('WYCENA UFK-TFI'!A868,roboczy!$G$1,0)=0,$H$6,IF(OFFSET('WYCENA UFK-TFI'!A868,roboczy!$G$1,0)&gt;$H$5,$H$6,OFFSET('WYCENA UFK-TFI'!A868,roboczy!$G$1,$I$1)))</f>
        <v>206.59</v>
      </c>
    </row>
    <row r="868" spans="11:12" ht="12.75">
      <c r="K868" s="1">
        <f ca="1">IF(OFFSET('WYCENA UFK-TFI'!A869,roboczy!$G$1,0)=0,$H$2,IF(OFFSET('WYCENA UFK-TFI'!A869,roboczy!$G$1,0)&gt;$H$2,$H$2,OFFSET('WYCENA UFK-TFI'!A869,roboczy!$G$1,0)))</f>
        <v>42902</v>
      </c>
      <c r="L868">
        <f ca="1">IF(OFFSET('WYCENA UFK-TFI'!A869,roboczy!$G$1,0)=0,$H$6,IF(OFFSET('WYCENA UFK-TFI'!A869,roboczy!$G$1,0)&gt;$H$5,$H$6,OFFSET('WYCENA UFK-TFI'!A869,roboczy!$G$1,$I$1)))</f>
        <v>206.59</v>
      </c>
    </row>
    <row r="869" spans="11:12" ht="12.75">
      <c r="K869" s="1">
        <f ca="1">IF(OFFSET('WYCENA UFK-TFI'!A870,roboczy!$G$1,0)=0,$H$2,IF(OFFSET('WYCENA UFK-TFI'!A870,roboczy!$G$1,0)&gt;$H$2,$H$2,OFFSET('WYCENA UFK-TFI'!A870,roboczy!$G$1,0)))</f>
        <v>42902</v>
      </c>
      <c r="L869">
        <f ca="1">IF(OFFSET('WYCENA UFK-TFI'!A870,roboczy!$G$1,0)=0,$H$6,IF(OFFSET('WYCENA UFK-TFI'!A870,roboczy!$G$1,0)&gt;$H$5,$H$6,OFFSET('WYCENA UFK-TFI'!A870,roboczy!$G$1,$I$1)))</f>
        <v>206.59</v>
      </c>
    </row>
    <row r="870" spans="11:12" ht="12.75">
      <c r="K870" s="1">
        <f ca="1">IF(OFFSET('WYCENA UFK-TFI'!A871,roboczy!$G$1,0)=0,$H$2,IF(OFFSET('WYCENA UFK-TFI'!A871,roboczy!$G$1,0)&gt;$H$2,$H$2,OFFSET('WYCENA UFK-TFI'!A871,roboczy!$G$1,0)))</f>
        <v>42902</v>
      </c>
      <c r="L870">
        <f ca="1">IF(OFFSET('WYCENA UFK-TFI'!A871,roboczy!$G$1,0)=0,$H$6,IF(OFFSET('WYCENA UFK-TFI'!A871,roboczy!$G$1,0)&gt;$H$5,$H$6,OFFSET('WYCENA UFK-TFI'!A871,roboczy!$G$1,$I$1)))</f>
        <v>206.59</v>
      </c>
    </row>
    <row r="871" spans="11:12" ht="12.75">
      <c r="K871" s="1">
        <f ca="1">IF(OFFSET('WYCENA UFK-TFI'!A872,roboczy!$G$1,0)=0,$H$2,IF(OFFSET('WYCENA UFK-TFI'!A872,roboczy!$G$1,0)&gt;$H$2,$H$2,OFFSET('WYCENA UFK-TFI'!A872,roboczy!$G$1,0)))</f>
        <v>42902</v>
      </c>
      <c r="L871">
        <f ca="1">IF(OFFSET('WYCENA UFK-TFI'!A872,roboczy!$G$1,0)=0,$H$6,IF(OFFSET('WYCENA UFK-TFI'!A872,roboczy!$G$1,0)&gt;$H$5,$H$6,OFFSET('WYCENA UFK-TFI'!A872,roboczy!$G$1,$I$1)))</f>
        <v>206.59</v>
      </c>
    </row>
    <row r="872" spans="11:12" ht="12.75">
      <c r="K872" s="1">
        <f ca="1">IF(OFFSET('WYCENA UFK-TFI'!A873,roboczy!$G$1,0)=0,$H$2,IF(OFFSET('WYCENA UFK-TFI'!A873,roboczy!$G$1,0)&gt;$H$2,$H$2,OFFSET('WYCENA UFK-TFI'!A873,roboczy!$G$1,0)))</f>
        <v>42902</v>
      </c>
      <c r="L872">
        <f ca="1">IF(OFFSET('WYCENA UFK-TFI'!A873,roboczy!$G$1,0)=0,$H$6,IF(OFFSET('WYCENA UFK-TFI'!A873,roboczy!$G$1,0)&gt;$H$5,$H$6,OFFSET('WYCENA UFK-TFI'!A873,roboczy!$G$1,$I$1)))</f>
        <v>206.59</v>
      </c>
    </row>
    <row r="873" spans="11:12" ht="12.75">
      <c r="K873" s="1">
        <f ca="1">IF(OFFSET('WYCENA UFK-TFI'!A874,roboczy!$G$1,0)=0,$H$2,IF(OFFSET('WYCENA UFK-TFI'!A874,roboczy!$G$1,0)&gt;$H$2,$H$2,OFFSET('WYCENA UFK-TFI'!A874,roboczy!$G$1,0)))</f>
        <v>42902</v>
      </c>
      <c r="L873">
        <f ca="1">IF(OFFSET('WYCENA UFK-TFI'!A874,roboczy!$G$1,0)=0,$H$6,IF(OFFSET('WYCENA UFK-TFI'!A874,roboczy!$G$1,0)&gt;$H$5,$H$6,OFFSET('WYCENA UFK-TFI'!A874,roboczy!$G$1,$I$1)))</f>
        <v>206.59</v>
      </c>
    </row>
    <row r="874" spans="11:12" ht="12.75">
      <c r="K874" s="1">
        <f ca="1">IF(OFFSET('WYCENA UFK-TFI'!A875,roboczy!$G$1,0)=0,$H$2,IF(OFFSET('WYCENA UFK-TFI'!A875,roboczy!$G$1,0)&gt;$H$2,$H$2,OFFSET('WYCENA UFK-TFI'!A875,roboczy!$G$1,0)))</f>
        <v>42902</v>
      </c>
      <c r="L874">
        <f ca="1">IF(OFFSET('WYCENA UFK-TFI'!A875,roboczy!$G$1,0)=0,$H$6,IF(OFFSET('WYCENA UFK-TFI'!A875,roboczy!$G$1,0)&gt;$H$5,$H$6,OFFSET('WYCENA UFK-TFI'!A875,roboczy!$G$1,$I$1)))</f>
        <v>206.59</v>
      </c>
    </row>
    <row r="875" spans="11:12" ht="12.75">
      <c r="K875" s="1">
        <f ca="1">IF(OFFSET('WYCENA UFK-TFI'!A876,roboczy!$G$1,0)=0,$H$2,IF(OFFSET('WYCENA UFK-TFI'!A876,roboczy!$G$1,0)&gt;$H$2,$H$2,OFFSET('WYCENA UFK-TFI'!A876,roboczy!$G$1,0)))</f>
        <v>42902</v>
      </c>
      <c r="L875">
        <f ca="1">IF(OFFSET('WYCENA UFK-TFI'!A876,roboczy!$G$1,0)=0,$H$6,IF(OFFSET('WYCENA UFK-TFI'!A876,roboczy!$G$1,0)&gt;$H$5,$H$6,OFFSET('WYCENA UFK-TFI'!A876,roboczy!$G$1,$I$1)))</f>
        <v>206.59</v>
      </c>
    </row>
    <row r="876" spans="11:12" ht="12.75">
      <c r="K876" s="1">
        <f ca="1">IF(OFFSET('WYCENA UFK-TFI'!A877,roboczy!$G$1,0)=0,$H$2,IF(OFFSET('WYCENA UFK-TFI'!A877,roboczy!$G$1,0)&gt;$H$2,$H$2,OFFSET('WYCENA UFK-TFI'!A877,roboczy!$G$1,0)))</f>
        <v>42902</v>
      </c>
      <c r="L876">
        <f ca="1">IF(OFFSET('WYCENA UFK-TFI'!A877,roboczy!$G$1,0)=0,$H$6,IF(OFFSET('WYCENA UFK-TFI'!A877,roboczy!$G$1,0)&gt;$H$5,$H$6,OFFSET('WYCENA UFK-TFI'!A877,roboczy!$G$1,$I$1)))</f>
        <v>206.59</v>
      </c>
    </row>
    <row r="877" spans="11:12" ht="12.75">
      <c r="K877" s="1">
        <f ca="1">IF(OFFSET('WYCENA UFK-TFI'!A878,roboczy!$G$1,0)=0,$H$2,IF(OFFSET('WYCENA UFK-TFI'!A878,roboczy!$G$1,0)&gt;$H$2,$H$2,OFFSET('WYCENA UFK-TFI'!A878,roboczy!$G$1,0)))</f>
        <v>42902</v>
      </c>
      <c r="L877">
        <f ca="1">IF(OFFSET('WYCENA UFK-TFI'!A878,roboczy!$G$1,0)=0,$H$6,IF(OFFSET('WYCENA UFK-TFI'!A878,roboczy!$G$1,0)&gt;$H$5,$H$6,OFFSET('WYCENA UFK-TFI'!A878,roboczy!$G$1,$I$1)))</f>
        <v>206.59</v>
      </c>
    </row>
    <row r="878" spans="11:12" ht="12.75">
      <c r="K878" s="1">
        <f ca="1">IF(OFFSET('WYCENA UFK-TFI'!A879,roboczy!$G$1,0)=0,$H$2,IF(OFFSET('WYCENA UFK-TFI'!A879,roboczy!$G$1,0)&gt;$H$2,$H$2,OFFSET('WYCENA UFK-TFI'!A879,roboczy!$G$1,0)))</f>
        <v>42902</v>
      </c>
      <c r="L878">
        <f ca="1">IF(OFFSET('WYCENA UFK-TFI'!A879,roboczy!$G$1,0)=0,$H$6,IF(OFFSET('WYCENA UFK-TFI'!A879,roboczy!$G$1,0)&gt;$H$5,$H$6,OFFSET('WYCENA UFK-TFI'!A879,roboczy!$G$1,$I$1)))</f>
        <v>206.59</v>
      </c>
    </row>
    <row r="879" spans="11:12" ht="12.75">
      <c r="K879" s="1">
        <f ca="1">IF(OFFSET('WYCENA UFK-TFI'!A880,roboczy!$G$1,0)=0,$H$2,IF(OFFSET('WYCENA UFK-TFI'!A880,roboczy!$G$1,0)&gt;$H$2,$H$2,OFFSET('WYCENA UFK-TFI'!A880,roboczy!$G$1,0)))</f>
        <v>42902</v>
      </c>
      <c r="L879">
        <f ca="1">IF(OFFSET('WYCENA UFK-TFI'!A880,roboczy!$G$1,0)=0,$H$6,IF(OFFSET('WYCENA UFK-TFI'!A880,roboczy!$G$1,0)&gt;$H$5,$H$6,OFFSET('WYCENA UFK-TFI'!A880,roboczy!$G$1,$I$1)))</f>
        <v>206.59</v>
      </c>
    </row>
    <row r="880" spans="11:12" ht="12.75">
      <c r="K880" s="1">
        <f ca="1">IF(OFFSET('WYCENA UFK-TFI'!A881,roboczy!$G$1,0)=0,$H$2,IF(OFFSET('WYCENA UFK-TFI'!A881,roboczy!$G$1,0)&gt;$H$2,$H$2,OFFSET('WYCENA UFK-TFI'!A881,roboczy!$G$1,0)))</f>
        <v>42902</v>
      </c>
      <c r="L880">
        <f ca="1">IF(OFFSET('WYCENA UFK-TFI'!A881,roboczy!$G$1,0)=0,$H$6,IF(OFFSET('WYCENA UFK-TFI'!A881,roboczy!$G$1,0)&gt;$H$5,$H$6,OFFSET('WYCENA UFK-TFI'!A881,roboczy!$G$1,$I$1)))</f>
        <v>206.59</v>
      </c>
    </row>
    <row r="881" spans="11:12" ht="12.75">
      <c r="K881" s="1">
        <f ca="1">IF(OFFSET('WYCENA UFK-TFI'!A882,roboczy!$G$1,0)=0,$H$2,IF(OFFSET('WYCENA UFK-TFI'!A882,roboczy!$G$1,0)&gt;$H$2,$H$2,OFFSET('WYCENA UFK-TFI'!A882,roboczy!$G$1,0)))</f>
        <v>42902</v>
      </c>
      <c r="L881">
        <f ca="1">IF(OFFSET('WYCENA UFK-TFI'!A882,roboczy!$G$1,0)=0,$H$6,IF(OFFSET('WYCENA UFK-TFI'!A882,roboczy!$G$1,0)&gt;$H$5,$H$6,OFFSET('WYCENA UFK-TFI'!A882,roboczy!$G$1,$I$1)))</f>
        <v>206.59</v>
      </c>
    </row>
    <row r="882" spans="11:12" ht="12.75">
      <c r="K882" s="1">
        <f ca="1">IF(OFFSET('WYCENA UFK-TFI'!A883,roboczy!$G$1,0)=0,$H$2,IF(OFFSET('WYCENA UFK-TFI'!A883,roboczy!$G$1,0)&gt;$H$2,$H$2,OFFSET('WYCENA UFK-TFI'!A883,roboczy!$G$1,0)))</f>
        <v>42902</v>
      </c>
      <c r="L882">
        <f ca="1">IF(OFFSET('WYCENA UFK-TFI'!A883,roboczy!$G$1,0)=0,$H$6,IF(OFFSET('WYCENA UFK-TFI'!A883,roboczy!$G$1,0)&gt;$H$5,$H$6,OFFSET('WYCENA UFK-TFI'!A883,roboczy!$G$1,$I$1)))</f>
        <v>206.59</v>
      </c>
    </row>
    <row r="883" spans="11:12" ht="12.75">
      <c r="K883" s="1">
        <f ca="1">IF(OFFSET('WYCENA UFK-TFI'!A884,roboczy!$G$1,0)=0,$H$2,IF(OFFSET('WYCENA UFK-TFI'!A884,roboczy!$G$1,0)&gt;$H$2,$H$2,OFFSET('WYCENA UFK-TFI'!A884,roboczy!$G$1,0)))</f>
        <v>42902</v>
      </c>
      <c r="L883">
        <f ca="1">IF(OFFSET('WYCENA UFK-TFI'!A884,roboczy!$G$1,0)=0,$H$6,IF(OFFSET('WYCENA UFK-TFI'!A884,roboczy!$G$1,0)&gt;$H$5,$H$6,OFFSET('WYCENA UFK-TFI'!A884,roboczy!$G$1,$I$1)))</f>
        <v>206.59</v>
      </c>
    </row>
    <row r="884" spans="11:12" ht="12.75">
      <c r="K884" s="1">
        <f ca="1">IF(OFFSET('WYCENA UFK-TFI'!A885,roboczy!$G$1,0)=0,$H$2,IF(OFFSET('WYCENA UFK-TFI'!A885,roboczy!$G$1,0)&gt;$H$2,$H$2,OFFSET('WYCENA UFK-TFI'!A885,roboczy!$G$1,0)))</f>
        <v>42902</v>
      </c>
      <c r="L884">
        <f ca="1">IF(OFFSET('WYCENA UFK-TFI'!A885,roboczy!$G$1,0)=0,$H$6,IF(OFFSET('WYCENA UFK-TFI'!A885,roboczy!$G$1,0)&gt;$H$5,$H$6,OFFSET('WYCENA UFK-TFI'!A885,roboczy!$G$1,$I$1)))</f>
        <v>206.59</v>
      </c>
    </row>
    <row r="885" spans="11:12" ht="12.75">
      <c r="K885" s="1">
        <f ca="1">IF(OFFSET('WYCENA UFK-TFI'!A886,roboczy!$G$1,0)=0,$H$2,IF(OFFSET('WYCENA UFK-TFI'!A886,roboczy!$G$1,0)&gt;$H$2,$H$2,OFFSET('WYCENA UFK-TFI'!A886,roboczy!$G$1,0)))</f>
        <v>42902</v>
      </c>
      <c r="L885">
        <f ca="1">IF(OFFSET('WYCENA UFK-TFI'!A886,roboczy!$G$1,0)=0,$H$6,IF(OFFSET('WYCENA UFK-TFI'!A886,roboczy!$G$1,0)&gt;$H$5,$H$6,OFFSET('WYCENA UFK-TFI'!A886,roboczy!$G$1,$I$1)))</f>
        <v>206.59</v>
      </c>
    </row>
    <row r="886" spans="11:12" ht="12.75">
      <c r="K886" s="1">
        <f ca="1">IF(OFFSET('WYCENA UFK-TFI'!A887,roboczy!$G$1,0)=0,$H$2,IF(OFFSET('WYCENA UFK-TFI'!A887,roboczy!$G$1,0)&gt;$H$2,$H$2,OFFSET('WYCENA UFK-TFI'!A887,roboczy!$G$1,0)))</f>
        <v>42902</v>
      </c>
      <c r="L886">
        <f ca="1">IF(OFFSET('WYCENA UFK-TFI'!A887,roboczy!$G$1,0)=0,$H$6,IF(OFFSET('WYCENA UFK-TFI'!A887,roboczy!$G$1,0)&gt;$H$5,$H$6,OFFSET('WYCENA UFK-TFI'!A887,roboczy!$G$1,$I$1)))</f>
        <v>206.59</v>
      </c>
    </row>
    <row r="887" spans="11:12" ht="12.75">
      <c r="K887" s="1">
        <f ca="1">IF(OFFSET('WYCENA UFK-TFI'!A888,roboczy!$G$1,0)=0,$H$2,IF(OFFSET('WYCENA UFK-TFI'!A888,roboczy!$G$1,0)&gt;$H$2,$H$2,OFFSET('WYCENA UFK-TFI'!A888,roboczy!$G$1,0)))</f>
        <v>42902</v>
      </c>
      <c r="L887">
        <f ca="1">IF(OFFSET('WYCENA UFK-TFI'!A888,roboczy!$G$1,0)=0,$H$6,IF(OFFSET('WYCENA UFK-TFI'!A888,roboczy!$G$1,0)&gt;$H$5,$H$6,OFFSET('WYCENA UFK-TFI'!A888,roboczy!$G$1,$I$1)))</f>
        <v>206.59</v>
      </c>
    </row>
    <row r="888" spans="11:12" ht="12.75">
      <c r="K888" s="1">
        <f ca="1">IF(OFFSET('WYCENA UFK-TFI'!A889,roboczy!$G$1,0)=0,$H$2,IF(OFFSET('WYCENA UFK-TFI'!A889,roboczy!$G$1,0)&gt;$H$2,$H$2,OFFSET('WYCENA UFK-TFI'!A889,roboczy!$G$1,0)))</f>
        <v>42902</v>
      </c>
      <c r="L888">
        <f ca="1">IF(OFFSET('WYCENA UFK-TFI'!A889,roboczy!$G$1,0)=0,$H$6,IF(OFFSET('WYCENA UFK-TFI'!A889,roboczy!$G$1,0)&gt;$H$5,$H$6,OFFSET('WYCENA UFK-TFI'!A889,roboczy!$G$1,$I$1)))</f>
        <v>206.59</v>
      </c>
    </row>
    <row r="889" spans="11:12" ht="12.75">
      <c r="K889" s="1">
        <f ca="1">IF(OFFSET('WYCENA UFK-TFI'!A890,roboczy!$G$1,0)=0,$H$2,IF(OFFSET('WYCENA UFK-TFI'!A890,roboczy!$G$1,0)&gt;$H$2,$H$2,OFFSET('WYCENA UFK-TFI'!A890,roboczy!$G$1,0)))</f>
        <v>42902</v>
      </c>
      <c r="L889">
        <f ca="1">IF(OFFSET('WYCENA UFK-TFI'!A890,roboczy!$G$1,0)=0,$H$6,IF(OFFSET('WYCENA UFK-TFI'!A890,roboczy!$G$1,0)&gt;$H$5,$H$6,OFFSET('WYCENA UFK-TFI'!A890,roboczy!$G$1,$I$1)))</f>
        <v>206.59</v>
      </c>
    </row>
    <row r="890" spans="11:12" ht="12.75">
      <c r="K890" s="1">
        <f ca="1">IF(OFFSET('WYCENA UFK-TFI'!A891,roboczy!$G$1,0)=0,$H$2,IF(OFFSET('WYCENA UFK-TFI'!A891,roboczy!$G$1,0)&gt;$H$2,$H$2,OFFSET('WYCENA UFK-TFI'!A891,roboczy!$G$1,0)))</f>
        <v>42902</v>
      </c>
      <c r="L890">
        <f ca="1">IF(OFFSET('WYCENA UFK-TFI'!A891,roboczy!$G$1,0)=0,$H$6,IF(OFFSET('WYCENA UFK-TFI'!A891,roboczy!$G$1,0)&gt;$H$5,$H$6,OFFSET('WYCENA UFK-TFI'!A891,roboczy!$G$1,$I$1)))</f>
        <v>206.59</v>
      </c>
    </row>
    <row r="891" spans="11:12" ht="12.75">
      <c r="K891" s="1">
        <f ca="1">IF(OFFSET('WYCENA UFK-TFI'!A892,roboczy!$G$1,0)=0,$H$2,IF(OFFSET('WYCENA UFK-TFI'!A892,roboczy!$G$1,0)&gt;$H$2,$H$2,OFFSET('WYCENA UFK-TFI'!A892,roboczy!$G$1,0)))</f>
        <v>42902</v>
      </c>
      <c r="L891">
        <f ca="1">IF(OFFSET('WYCENA UFK-TFI'!A892,roboczy!$G$1,0)=0,$H$6,IF(OFFSET('WYCENA UFK-TFI'!A892,roboczy!$G$1,0)&gt;$H$5,$H$6,OFFSET('WYCENA UFK-TFI'!A892,roboczy!$G$1,$I$1)))</f>
        <v>206.59</v>
      </c>
    </row>
    <row r="892" spans="11:12" ht="12.75">
      <c r="K892" s="1">
        <f ca="1">IF(OFFSET('WYCENA UFK-TFI'!A893,roboczy!$G$1,0)=0,$H$2,IF(OFFSET('WYCENA UFK-TFI'!A893,roboczy!$G$1,0)&gt;$H$2,$H$2,OFFSET('WYCENA UFK-TFI'!A893,roboczy!$G$1,0)))</f>
        <v>42902</v>
      </c>
      <c r="L892">
        <f ca="1">IF(OFFSET('WYCENA UFK-TFI'!A893,roboczy!$G$1,0)=0,$H$6,IF(OFFSET('WYCENA UFK-TFI'!A893,roboczy!$G$1,0)&gt;$H$5,$H$6,OFFSET('WYCENA UFK-TFI'!A893,roboczy!$G$1,$I$1)))</f>
        <v>206.59</v>
      </c>
    </row>
    <row r="893" spans="11:12" ht="12.75">
      <c r="K893" s="1">
        <f ca="1">IF(OFFSET('WYCENA UFK-TFI'!A894,roboczy!$G$1,0)=0,$H$2,IF(OFFSET('WYCENA UFK-TFI'!A894,roboczy!$G$1,0)&gt;$H$2,$H$2,OFFSET('WYCENA UFK-TFI'!A894,roboczy!$G$1,0)))</f>
        <v>42902</v>
      </c>
      <c r="L893">
        <f ca="1">IF(OFFSET('WYCENA UFK-TFI'!A894,roboczy!$G$1,0)=0,$H$6,IF(OFFSET('WYCENA UFK-TFI'!A894,roboczy!$G$1,0)&gt;$H$5,$H$6,OFFSET('WYCENA UFK-TFI'!A894,roboczy!$G$1,$I$1)))</f>
        <v>206.59</v>
      </c>
    </row>
    <row r="894" spans="11:12" ht="12.75">
      <c r="K894" s="1">
        <f ca="1">IF(OFFSET('WYCENA UFK-TFI'!A895,roboczy!$G$1,0)=0,$H$2,IF(OFFSET('WYCENA UFK-TFI'!A895,roboczy!$G$1,0)&gt;$H$2,$H$2,OFFSET('WYCENA UFK-TFI'!A895,roboczy!$G$1,0)))</f>
        <v>42902</v>
      </c>
      <c r="L894">
        <f ca="1">IF(OFFSET('WYCENA UFK-TFI'!A895,roboczy!$G$1,0)=0,$H$6,IF(OFFSET('WYCENA UFK-TFI'!A895,roboczy!$G$1,0)&gt;$H$5,$H$6,OFFSET('WYCENA UFK-TFI'!A895,roboczy!$G$1,$I$1)))</f>
        <v>206.59</v>
      </c>
    </row>
    <row r="895" spans="11:12" ht="12.75">
      <c r="K895" s="1">
        <f ca="1">IF(OFFSET('WYCENA UFK-TFI'!A896,roboczy!$G$1,0)=0,$H$2,IF(OFFSET('WYCENA UFK-TFI'!A896,roboczy!$G$1,0)&gt;$H$2,$H$2,OFFSET('WYCENA UFK-TFI'!A896,roboczy!$G$1,0)))</f>
        <v>42902</v>
      </c>
      <c r="L895">
        <f ca="1">IF(OFFSET('WYCENA UFK-TFI'!A896,roboczy!$G$1,0)=0,$H$6,IF(OFFSET('WYCENA UFK-TFI'!A896,roboczy!$G$1,0)&gt;$H$5,$H$6,OFFSET('WYCENA UFK-TFI'!A896,roboczy!$G$1,$I$1)))</f>
        <v>206.59</v>
      </c>
    </row>
    <row r="896" spans="11:12" ht="12.75">
      <c r="K896" s="1">
        <f ca="1">IF(OFFSET('WYCENA UFK-TFI'!A897,roboczy!$G$1,0)=0,$H$2,IF(OFFSET('WYCENA UFK-TFI'!A897,roboczy!$G$1,0)&gt;$H$2,$H$2,OFFSET('WYCENA UFK-TFI'!A897,roboczy!$G$1,0)))</f>
        <v>42902</v>
      </c>
      <c r="L896">
        <f ca="1">IF(OFFSET('WYCENA UFK-TFI'!A897,roboczy!$G$1,0)=0,$H$6,IF(OFFSET('WYCENA UFK-TFI'!A897,roboczy!$G$1,0)&gt;$H$5,$H$6,OFFSET('WYCENA UFK-TFI'!A897,roboczy!$G$1,$I$1)))</f>
        <v>206.59</v>
      </c>
    </row>
    <row r="897" spans="11:12" ht="12.75">
      <c r="K897" s="1">
        <f ca="1">IF(OFFSET('WYCENA UFK-TFI'!A898,roboczy!$G$1,0)=0,$H$2,IF(OFFSET('WYCENA UFK-TFI'!A898,roboczy!$G$1,0)&gt;$H$2,$H$2,OFFSET('WYCENA UFK-TFI'!A898,roboczy!$G$1,0)))</f>
        <v>42902</v>
      </c>
      <c r="L897">
        <f ca="1">IF(OFFSET('WYCENA UFK-TFI'!A898,roboczy!$G$1,0)=0,$H$6,IF(OFFSET('WYCENA UFK-TFI'!A898,roboczy!$G$1,0)&gt;$H$5,$H$6,OFFSET('WYCENA UFK-TFI'!A898,roboczy!$G$1,$I$1)))</f>
        <v>206.59</v>
      </c>
    </row>
    <row r="898" spans="11:12" ht="12.75">
      <c r="K898" s="1">
        <f ca="1">IF(OFFSET('WYCENA UFK-TFI'!A899,roboczy!$G$1,0)=0,$H$2,IF(OFFSET('WYCENA UFK-TFI'!A899,roboczy!$G$1,0)&gt;$H$2,$H$2,OFFSET('WYCENA UFK-TFI'!A899,roboczy!$G$1,0)))</f>
        <v>42902</v>
      </c>
      <c r="L898">
        <f ca="1">IF(OFFSET('WYCENA UFK-TFI'!A899,roboczy!$G$1,0)=0,$H$6,IF(OFFSET('WYCENA UFK-TFI'!A899,roboczy!$G$1,0)&gt;$H$5,$H$6,OFFSET('WYCENA UFK-TFI'!A899,roboczy!$G$1,$I$1)))</f>
        <v>206.59</v>
      </c>
    </row>
    <row r="899" spans="11:12" ht="12.75">
      <c r="K899" s="1">
        <f ca="1">IF(OFFSET('WYCENA UFK-TFI'!A900,roboczy!$G$1,0)=0,$H$2,IF(OFFSET('WYCENA UFK-TFI'!A900,roboczy!$G$1,0)&gt;$H$2,$H$2,OFFSET('WYCENA UFK-TFI'!A900,roboczy!$G$1,0)))</f>
        <v>42902</v>
      </c>
      <c r="L899">
        <f ca="1">IF(OFFSET('WYCENA UFK-TFI'!A900,roboczy!$G$1,0)=0,$H$6,IF(OFFSET('WYCENA UFK-TFI'!A900,roboczy!$G$1,0)&gt;$H$5,$H$6,OFFSET('WYCENA UFK-TFI'!A900,roboczy!$G$1,$I$1)))</f>
        <v>206.59</v>
      </c>
    </row>
    <row r="900" spans="11:12" ht="12.75">
      <c r="K900" s="1">
        <f ca="1">IF(OFFSET('WYCENA UFK-TFI'!A901,roboczy!$G$1,0)=0,$H$2,IF(OFFSET('WYCENA UFK-TFI'!A901,roboczy!$G$1,0)&gt;$H$2,$H$2,OFFSET('WYCENA UFK-TFI'!A901,roboczy!$G$1,0)))</f>
        <v>42902</v>
      </c>
      <c r="L900">
        <f ca="1">IF(OFFSET('WYCENA UFK-TFI'!A901,roboczy!$G$1,0)=0,$H$6,IF(OFFSET('WYCENA UFK-TFI'!A901,roboczy!$G$1,0)&gt;$H$5,$H$6,OFFSET('WYCENA UFK-TFI'!A901,roboczy!$G$1,$I$1)))</f>
        <v>206.59</v>
      </c>
    </row>
    <row r="901" ht="12.75">
      <c r="K901" s="1"/>
    </row>
    <row r="902" ht="12.75">
      <c r="K902" s="1"/>
    </row>
    <row r="903" ht="12.75">
      <c r="K903" s="1"/>
    </row>
    <row r="904" ht="12.75">
      <c r="K904" s="1"/>
    </row>
    <row r="905" ht="12.75">
      <c r="K905" s="1"/>
    </row>
    <row r="906" ht="12.75">
      <c r="K906" s="1"/>
    </row>
    <row r="907" ht="12.75">
      <c r="K907" s="1"/>
    </row>
    <row r="908" ht="12.75">
      <c r="K908" s="1"/>
    </row>
    <row r="909" ht="12.75">
      <c r="K909" s="1"/>
    </row>
    <row r="910" ht="12.75">
      <c r="K910" s="1"/>
    </row>
    <row r="911" ht="12.75">
      <c r="K911" s="1"/>
    </row>
    <row r="912" ht="12.75">
      <c r="K912" s="1"/>
    </row>
    <row r="913" ht="12.75">
      <c r="K913" s="1"/>
    </row>
    <row r="914" ht="12.75">
      <c r="K914" s="1"/>
    </row>
    <row r="915" ht="12.75">
      <c r="K915" s="1"/>
    </row>
    <row r="916" ht="12.75">
      <c r="K916" s="1"/>
    </row>
    <row r="917" ht="12.75">
      <c r="K917" s="1"/>
    </row>
    <row r="918" ht="12.75">
      <c r="K918" s="1"/>
    </row>
    <row r="919" ht="12.75">
      <c r="K919" s="1"/>
    </row>
    <row r="920" ht="12.75">
      <c r="K920" s="1"/>
    </row>
    <row r="921" ht="12.75">
      <c r="K921" s="1"/>
    </row>
    <row r="922" ht="12.75">
      <c r="K922" s="1"/>
    </row>
    <row r="923" ht="12.75">
      <c r="K923" s="1"/>
    </row>
    <row r="924" ht="12.75">
      <c r="K924" s="1"/>
    </row>
    <row r="925" ht="12.75">
      <c r="K925" s="1"/>
    </row>
    <row r="926" ht="12.75">
      <c r="K926" s="1"/>
    </row>
    <row r="927" ht="12.75">
      <c r="K927" s="1"/>
    </row>
    <row r="928" ht="12.75">
      <c r="K928" s="1"/>
    </row>
    <row r="929" ht="12.75">
      <c r="K929" s="1"/>
    </row>
    <row r="930" ht="12.75">
      <c r="K930" s="1"/>
    </row>
    <row r="931" ht="12.75">
      <c r="K931" s="1"/>
    </row>
    <row r="932" ht="12.75">
      <c r="K932" s="1"/>
    </row>
    <row r="933" ht="12.75">
      <c r="K933" s="1"/>
    </row>
    <row r="934" ht="12.75">
      <c r="K934" s="1"/>
    </row>
    <row r="935" ht="12.75">
      <c r="K935" s="1"/>
    </row>
    <row r="936" ht="12.75">
      <c r="K936" s="1"/>
    </row>
    <row r="937" ht="12.75">
      <c r="K937" s="1"/>
    </row>
    <row r="938" ht="12.75">
      <c r="K938" s="1"/>
    </row>
    <row r="939" ht="12.75">
      <c r="K939" s="1"/>
    </row>
    <row r="940" ht="12.75">
      <c r="K940" s="1"/>
    </row>
    <row r="941" ht="12.75">
      <c r="K941" s="1"/>
    </row>
    <row r="942" ht="12.75">
      <c r="K942" s="1"/>
    </row>
    <row r="943" ht="12.75">
      <c r="K943" s="1"/>
    </row>
    <row r="944" ht="12.75">
      <c r="K944" s="1"/>
    </row>
    <row r="945" ht="12.75">
      <c r="K945" s="1"/>
    </row>
    <row r="946" ht="12.75">
      <c r="K946" s="1"/>
    </row>
    <row r="947" ht="12.75">
      <c r="K947" s="1"/>
    </row>
    <row r="948" ht="12.75">
      <c r="K948" s="1"/>
    </row>
    <row r="949" ht="12.75">
      <c r="K949" s="1"/>
    </row>
    <row r="950" ht="12.75">
      <c r="K950" s="1"/>
    </row>
    <row r="951" ht="12.75">
      <c r="K951" s="1"/>
    </row>
    <row r="952" ht="12.75">
      <c r="K952" s="1"/>
    </row>
    <row r="953" ht="12.75">
      <c r="K953" s="1"/>
    </row>
    <row r="954" ht="12.75">
      <c r="K954" s="1"/>
    </row>
    <row r="955" ht="12.75">
      <c r="K955" s="1"/>
    </row>
    <row r="956" ht="12.75">
      <c r="K956" s="1"/>
    </row>
    <row r="957" ht="12.75">
      <c r="K957" s="1"/>
    </row>
    <row r="958" ht="12.75">
      <c r="K958" s="1"/>
    </row>
    <row r="959" ht="12.75">
      <c r="K959" s="1"/>
    </row>
    <row r="960" ht="12.75">
      <c r="K960" s="1"/>
    </row>
    <row r="961" ht="12.75">
      <c r="K961" s="1"/>
    </row>
    <row r="962" ht="12.75">
      <c r="K962" s="1"/>
    </row>
    <row r="963" ht="12.75">
      <c r="K963" s="1"/>
    </row>
    <row r="964" ht="12.75">
      <c r="K964" s="1"/>
    </row>
    <row r="965" ht="12.75">
      <c r="K965" s="1"/>
    </row>
    <row r="966" ht="12.75">
      <c r="K966" s="1"/>
    </row>
    <row r="967" ht="12.75">
      <c r="K967" s="1"/>
    </row>
    <row r="968" ht="12.75">
      <c r="K968" s="1"/>
    </row>
    <row r="969" ht="12.75">
      <c r="K969" s="1"/>
    </row>
    <row r="970" ht="12.75">
      <c r="K970" s="1"/>
    </row>
    <row r="971" ht="12.75">
      <c r="K971" s="1"/>
    </row>
    <row r="972" ht="12.75">
      <c r="K972" s="1"/>
    </row>
    <row r="973" ht="12.75">
      <c r="K973" s="1"/>
    </row>
    <row r="974" ht="12.75">
      <c r="K974" s="1"/>
    </row>
    <row r="975" ht="12.75">
      <c r="K975" s="1"/>
    </row>
    <row r="976" ht="12.75">
      <c r="K976" s="1"/>
    </row>
    <row r="977" ht="12.75">
      <c r="K977" s="1"/>
    </row>
    <row r="978" ht="12.75">
      <c r="K978" s="1"/>
    </row>
    <row r="979" ht="12.75">
      <c r="K979" s="1"/>
    </row>
    <row r="980" ht="12.75">
      <c r="K980" s="1"/>
    </row>
    <row r="981" ht="12.75">
      <c r="K981" s="1"/>
    </row>
    <row r="982" ht="12.75">
      <c r="K982" s="1"/>
    </row>
    <row r="983" ht="12.75">
      <c r="K983" s="1"/>
    </row>
    <row r="984" ht="12.75">
      <c r="K984" s="1"/>
    </row>
    <row r="985" ht="12.75">
      <c r="K985" s="1"/>
    </row>
    <row r="986" ht="12.75">
      <c r="K986" s="1"/>
    </row>
    <row r="987" ht="12.75">
      <c r="K987" s="1"/>
    </row>
    <row r="988" ht="12.75">
      <c r="K988" s="1"/>
    </row>
    <row r="989" ht="12.75">
      <c r="K989" s="1"/>
    </row>
    <row r="990" ht="12.75">
      <c r="K990" s="1"/>
    </row>
    <row r="991" ht="12.75">
      <c r="K991" s="1"/>
    </row>
    <row r="992" ht="12.75">
      <c r="K992" s="1"/>
    </row>
    <row r="993" ht="12.75">
      <c r="K993" s="1"/>
    </row>
    <row r="994" ht="12.75">
      <c r="K994" s="1"/>
    </row>
    <row r="995" ht="12.75">
      <c r="K995" s="1"/>
    </row>
    <row r="996" ht="12.75">
      <c r="K996" s="1"/>
    </row>
    <row r="997" ht="12.75">
      <c r="K997" s="1"/>
    </row>
    <row r="998" ht="12.75">
      <c r="K998" s="1"/>
    </row>
    <row r="999" ht="12.75">
      <c r="K999" s="1"/>
    </row>
    <row r="1000" ht="12.75">
      <c r="K1000" s="1"/>
    </row>
    <row r="1001" ht="12.75">
      <c r="K1001" s="1"/>
    </row>
    <row r="1002" ht="12.75">
      <c r="K1002" s="1"/>
    </row>
    <row r="1003" ht="12.75">
      <c r="K1003" s="1"/>
    </row>
    <row r="1004" ht="12.75">
      <c r="K1004" s="1"/>
    </row>
    <row r="1005" ht="12.75">
      <c r="K1005" s="1"/>
    </row>
    <row r="1006" ht="12.75">
      <c r="K1006" s="1"/>
    </row>
    <row r="1007" ht="12.75">
      <c r="K1007" s="1"/>
    </row>
    <row r="1008" ht="12.75">
      <c r="K1008" s="1"/>
    </row>
    <row r="1009" ht="12.75">
      <c r="K1009" s="1"/>
    </row>
    <row r="1010" ht="12.75">
      <c r="K1010" s="1"/>
    </row>
    <row r="1011" ht="12.75">
      <c r="K1011" s="1"/>
    </row>
    <row r="1012" ht="12.75">
      <c r="K1012" s="1"/>
    </row>
    <row r="1013" ht="12.75">
      <c r="K1013" s="1"/>
    </row>
    <row r="1014" ht="12.75">
      <c r="K1014" s="1"/>
    </row>
    <row r="1015" ht="12.75">
      <c r="K1015" s="1"/>
    </row>
    <row r="1016" ht="12.75">
      <c r="K1016" s="1"/>
    </row>
    <row r="1017" ht="12.75">
      <c r="K1017" s="1"/>
    </row>
    <row r="1018" ht="12.75">
      <c r="K1018" s="1"/>
    </row>
    <row r="1019" ht="12.75">
      <c r="K1019" s="1"/>
    </row>
    <row r="1020" ht="12.75">
      <c r="K1020" s="1"/>
    </row>
    <row r="1021" ht="12.75">
      <c r="K1021" s="1"/>
    </row>
    <row r="1022" ht="12.75">
      <c r="K1022" s="1"/>
    </row>
    <row r="1023" ht="12.75">
      <c r="K1023" s="1"/>
    </row>
    <row r="1024" ht="12.75">
      <c r="K1024" s="1"/>
    </row>
    <row r="1025" ht="12.75">
      <c r="K1025" s="1"/>
    </row>
    <row r="1026" ht="12.75">
      <c r="K1026" s="1"/>
    </row>
    <row r="1027" ht="12.75">
      <c r="K1027" s="1"/>
    </row>
    <row r="1028" ht="12.75">
      <c r="K1028" s="1"/>
    </row>
    <row r="1029" ht="12.75">
      <c r="K1029" s="1"/>
    </row>
    <row r="1030" ht="12.75">
      <c r="K1030" s="1"/>
    </row>
    <row r="1031" ht="12.75">
      <c r="K1031" s="1"/>
    </row>
    <row r="1032" ht="12.75">
      <c r="K1032" s="1"/>
    </row>
    <row r="1033" ht="12.75">
      <c r="K1033" s="1"/>
    </row>
    <row r="1034" ht="12.75">
      <c r="K1034" s="1"/>
    </row>
    <row r="1035" ht="12.75">
      <c r="K1035" s="1"/>
    </row>
    <row r="1036" ht="12.75">
      <c r="K1036" s="1"/>
    </row>
    <row r="1037" ht="12.75">
      <c r="K1037" s="1"/>
    </row>
    <row r="1038" ht="12.75">
      <c r="K1038" s="1"/>
    </row>
    <row r="1039" ht="12.75">
      <c r="K1039" s="1"/>
    </row>
    <row r="1040" ht="12.75">
      <c r="K1040" s="1"/>
    </row>
    <row r="1041" ht="12.75">
      <c r="K1041" s="1"/>
    </row>
    <row r="1042" ht="12.75">
      <c r="K1042" s="1"/>
    </row>
    <row r="1043" ht="12.75">
      <c r="K1043" s="1"/>
    </row>
    <row r="1044" ht="12.75">
      <c r="K1044" s="1"/>
    </row>
    <row r="1045" ht="12.75">
      <c r="K1045" s="1"/>
    </row>
    <row r="1046" ht="12.75">
      <c r="K1046" s="1"/>
    </row>
    <row r="1047" ht="12.75">
      <c r="K1047" s="1"/>
    </row>
    <row r="1048" ht="12.75">
      <c r="K1048" s="1"/>
    </row>
    <row r="1049" ht="12.75">
      <c r="K1049" s="1"/>
    </row>
    <row r="1050" ht="12.75">
      <c r="K1050" s="1"/>
    </row>
    <row r="1051" ht="12.75">
      <c r="K1051" s="1"/>
    </row>
    <row r="1052" ht="12.75">
      <c r="K1052" s="1"/>
    </row>
    <row r="1053" ht="12.75">
      <c r="K1053" s="1"/>
    </row>
    <row r="1054" ht="12.75">
      <c r="K1054" s="1"/>
    </row>
    <row r="1055" ht="12.75">
      <c r="K1055" s="1"/>
    </row>
    <row r="1056" ht="12.75">
      <c r="K1056" s="1"/>
    </row>
    <row r="1057" ht="12.75">
      <c r="K1057" s="1"/>
    </row>
    <row r="1058" ht="12.75">
      <c r="K1058" s="1"/>
    </row>
    <row r="1059" ht="12.75">
      <c r="K1059" s="1"/>
    </row>
    <row r="1060" ht="12.75">
      <c r="K1060" s="1"/>
    </row>
    <row r="1061" ht="12.75">
      <c r="K1061" s="1"/>
    </row>
    <row r="1062" ht="12.75">
      <c r="K1062" s="1"/>
    </row>
    <row r="1063" ht="12.75">
      <c r="K1063" s="1"/>
    </row>
    <row r="1064" ht="12.75">
      <c r="K1064" s="1"/>
    </row>
    <row r="1065" ht="12.75">
      <c r="K1065" s="1"/>
    </row>
    <row r="1066" ht="12.75">
      <c r="K1066" s="1"/>
    </row>
    <row r="1067" ht="12.75">
      <c r="K1067" s="1"/>
    </row>
    <row r="1068" ht="12.75">
      <c r="K1068" s="1"/>
    </row>
    <row r="1069" ht="12.75">
      <c r="K1069" s="1"/>
    </row>
    <row r="1070" ht="12.75">
      <c r="K1070" s="1"/>
    </row>
    <row r="1071" ht="12.75">
      <c r="K1071" s="1"/>
    </row>
    <row r="1072" ht="12.75">
      <c r="K1072" s="1"/>
    </row>
    <row r="1073" ht="12.75">
      <c r="K1073" s="1"/>
    </row>
    <row r="1074" ht="12.75">
      <c r="K1074" s="1"/>
    </row>
    <row r="1075" ht="12.75">
      <c r="K1075" s="1"/>
    </row>
    <row r="1076" ht="12.75">
      <c r="K1076" s="1"/>
    </row>
    <row r="1077" ht="12.75">
      <c r="K1077" s="1"/>
    </row>
    <row r="1078" ht="12.75">
      <c r="K1078" s="1"/>
    </row>
    <row r="1079" ht="12.75">
      <c r="K1079" s="1"/>
    </row>
    <row r="1080" ht="12.75">
      <c r="K1080" s="1"/>
    </row>
    <row r="1081" ht="12.75">
      <c r="K1081" s="1"/>
    </row>
    <row r="1082" ht="12.75">
      <c r="K1082" s="1"/>
    </row>
    <row r="1083" ht="12.75">
      <c r="K1083" s="1"/>
    </row>
    <row r="1084" ht="12.75">
      <c r="K1084" s="1"/>
    </row>
    <row r="1085" ht="12.75">
      <c r="K1085" s="1"/>
    </row>
    <row r="1086" ht="12.75">
      <c r="K1086" s="1"/>
    </row>
    <row r="1087" ht="12.75">
      <c r="K1087" s="1"/>
    </row>
    <row r="1088" ht="12.75">
      <c r="K1088" s="1"/>
    </row>
    <row r="1089" ht="12.75">
      <c r="K1089" s="1"/>
    </row>
    <row r="1090" ht="12.75">
      <c r="K1090" s="1"/>
    </row>
    <row r="1091" ht="12.75">
      <c r="K1091" s="1"/>
    </row>
    <row r="1092" ht="12.75">
      <c r="K1092" s="1"/>
    </row>
    <row r="1093" ht="12.75">
      <c r="K1093" s="1"/>
    </row>
    <row r="1094" ht="12.75">
      <c r="K1094" s="1"/>
    </row>
    <row r="1095" ht="12.75">
      <c r="K1095" s="1"/>
    </row>
    <row r="1096" ht="12.75">
      <c r="K1096" s="1"/>
    </row>
    <row r="1097" ht="12.75">
      <c r="K1097" s="1"/>
    </row>
    <row r="1098" ht="12.75">
      <c r="K1098" s="1"/>
    </row>
    <row r="1099" ht="12.75">
      <c r="K1099" s="1"/>
    </row>
    <row r="1100" ht="12.75">
      <c r="K1100" s="1"/>
    </row>
    <row r="1101" ht="12.75">
      <c r="K1101" s="1"/>
    </row>
    <row r="1102" ht="12.75">
      <c r="K1102" s="1"/>
    </row>
    <row r="1103" ht="12.75">
      <c r="K1103" s="1"/>
    </row>
    <row r="1104" ht="12.75">
      <c r="K1104" s="1"/>
    </row>
    <row r="1105" ht="12.75">
      <c r="K1105" s="1"/>
    </row>
    <row r="1106" ht="12.75">
      <c r="K1106" s="1"/>
    </row>
    <row r="1107" ht="12.75">
      <c r="K1107" s="1"/>
    </row>
    <row r="1108" ht="12.75">
      <c r="K1108" s="1"/>
    </row>
    <row r="1109" ht="12.75">
      <c r="K1109" s="1"/>
    </row>
    <row r="1110" ht="12.75">
      <c r="K1110" s="1"/>
    </row>
    <row r="1111" ht="12.75">
      <c r="K1111" s="1"/>
    </row>
    <row r="1112" ht="12.75">
      <c r="K1112" s="1"/>
    </row>
    <row r="1113" ht="12.75">
      <c r="K1113" s="1"/>
    </row>
    <row r="1114" ht="12.75">
      <c r="K1114" s="1"/>
    </row>
    <row r="1115" ht="12.75">
      <c r="K1115" s="1"/>
    </row>
    <row r="1116" ht="12.75">
      <c r="K1116" s="1"/>
    </row>
    <row r="1117" ht="12.75">
      <c r="K1117" s="1"/>
    </row>
    <row r="1118" ht="12.75">
      <c r="K1118" s="1"/>
    </row>
    <row r="1119" ht="12.75">
      <c r="K1119" s="1"/>
    </row>
    <row r="1120" ht="12.75">
      <c r="K1120" s="1"/>
    </row>
    <row r="1121" ht="12.75">
      <c r="K1121" s="1"/>
    </row>
    <row r="1122" ht="12.75">
      <c r="K1122" s="1"/>
    </row>
    <row r="1123" ht="12.75">
      <c r="K1123" s="1"/>
    </row>
    <row r="1124" ht="12.75">
      <c r="K1124" s="1"/>
    </row>
    <row r="1125" ht="12.75">
      <c r="K1125" s="1"/>
    </row>
    <row r="1126" ht="12.75">
      <c r="K1126" s="1"/>
    </row>
    <row r="1127" ht="12.75">
      <c r="K1127" s="1"/>
    </row>
    <row r="1128" ht="12.75">
      <c r="K1128" s="1"/>
    </row>
    <row r="1129" ht="12.75">
      <c r="K1129" s="1"/>
    </row>
    <row r="1130" ht="12.75">
      <c r="K1130" s="1"/>
    </row>
    <row r="1131" ht="12.75">
      <c r="K1131" s="1"/>
    </row>
    <row r="1132" ht="12.75">
      <c r="K1132" s="1"/>
    </row>
    <row r="1133" ht="12.75">
      <c r="K1133" s="1"/>
    </row>
    <row r="1134" ht="12.75">
      <c r="K1134" s="1"/>
    </row>
    <row r="1135" ht="12.75">
      <c r="K1135" s="1"/>
    </row>
    <row r="1136" ht="12.75">
      <c r="K1136" s="1"/>
    </row>
    <row r="1137" ht="12.75">
      <c r="K1137" s="1"/>
    </row>
    <row r="1138" ht="12.75">
      <c r="K1138" s="1"/>
    </row>
    <row r="1139" ht="12.75">
      <c r="K1139" s="1"/>
    </row>
    <row r="1140" ht="12.75">
      <c r="K1140" s="1"/>
    </row>
    <row r="1141" ht="12.75">
      <c r="K1141" s="1"/>
    </row>
    <row r="1142" ht="12.75">
      <c r="K1142" s="1"/>
    </row>
    <row r="1143" ht="12.75">
      <c r="K1143" s="1"/>
    </row>
    <row r="1144" ht="12.75">
      <c r="K1144" s="1"/>
    </row>
    <row r="1145" ht="12.75">
      <c r="K1145" s="1"/>
    </row>
    <row r="1146" ht="12.75">
      <c r="K1146" s="1"/>
    </row>
    <row r="1147" ht="12.75">
      <c r="K1147" s="1"/>
    </row>
    <row r="1148" ht="12.75">
      <c r="K1148" s="1"/>
    </row>
    <row r="1149" ht="12.75">
      <c r="K1149" s="1"/>
    </row>
    <row r="1150" ht="12.75">
      <c r="K1150" s="1"/>
    </row>
    <row r="1151" ht="12.75">
      <c r="K1151" s="1"/>
    </row>
    <row r="1152" ht="12.75">
      <c r="K1152" s="1"/>
    </row>
    <row r="1153" ht="12.75">
      <c r="K1153" s="1"/>
    </row>
    <row r="1154" ht="12.75">
      <c r="K1154" s="1"/>
    </row>
    <row r="1155" ht="12.75">
      <c r="K1155" s="1"/>
    </row>
    <row r="1156" ht="12.75">
      <c r="K1156" s="1"/>
    </row>
    <row r="1157" ht="12.75">
      <c r="K1157" s="1"/>
    </row>
    <row r="1158" ht="12.75">
      <c r="K1158" s="1"/>
    </row>
    <row r="1159" ht="12.75">
      <c r="K1159" s="1"/>
    </row>
    <row r="1160" ht="12.75">
      <c r="K1160" s="1"/>
    </row>
    <row r="1161" ht="12.75">
      <c r="K1161" s="1"/>
    </row>
    <row r="1162" ht="12.75">
      <c r="K1162" s="1"/>
    </row>
    <row r="1163" ht="12.75">
      <c r="K1163" s="1"/>
    </row>
    <row r="1164" ht="12.75">
      <c r="K1164" s="1"/>
    </row>
    <row r="1165" ht="12.75">
      <c r="K1165" s="1"/>
    </row>
    <row r="1166" ht="12.75">
      <c r="K1166" s="1"/>
    </row>
    <row r="1167" ht="12.75">
      <c r="K1167" s="1"/>
    </row>
    <row r="1168" ht="12.75">
      <c r="K1168" s="1"/>
    </row>
    <row r="1169" ht="12.75">
      <c r="K1169" s="1"/>
    </row>
    <row r="1170" ht="12.75">
      <c r="K1170" s="1"/>
    </row>
    <row r="1171" ht="12.75">
      <c r="K1171" s="1"/>
    </row>
    <row r="1172" ht="12.75">
      <c r="K1172" s="1"/>
    </row>
    <row r="1173" ht="12.75">
      <c r="K1173" s="1"/>
    </row>
    <row r="1174" ht="12.75">
      <c r="K1174" s="1"/>
    </row>
    <row r="1175" ht="12.75">
      <c r="K1175" s="1"/>
    </row>
    <row r="1176" ht="12.75">
      <c r="K1176" s="1"/>
    </row>
    <row r="1177" ht="12.75">
      <c r="K1177" s="1"/>
    </row>
    <row r="1178" ht="12.75">
      <c r="K1178" s="1"/>
    </row>
    <row r="1179" ht="12.75">
      <c r="K1179" s="1"/>
    </row>
    <row r="1180" ht="12.75">
      <c r="K1180" s="1"/>
    </row>
    <row r="1181" ht="12.75">
      <c r="K1181" s="1"/>
    </row>
    <row r="1182" ht="12.75">
      <c r="K1182" s="1"/>
    </row>
    <row r="1183" ht="12.75">
      <c r="K1183" s="1"/>
    </row>
    <row r="1184" ht="12.75">
      <c r="K1184" s="1"/>
    </row>
    <row r="1185" ht="12.75">
      <c r="K1185" s="1"/>
    </row>
    <row r="1186" ht="12.75">
      <c r="K1186" s="1"/>
    </row>
    <row r="1187" ht="12.75">
      <c r="K1187" s="1"/>
    </row>
    <row r="1188" ht="12.75">
      <c r="K1188" s="1"/>
    </row>
    <row r="1189" ht="12.75">
      <c r="K1189" s="1"/>
    </row>
    <row r="1190" ht="12.75">
      <c r="K1190" s="1"/>
    </row>
    <row r="1191" ht="12.75">
      <c r="K1191" s="1"/>
    </row>
    <row r="1192" ht="12.75">
      <c r="K1192" s="1"/>
    </row>
    <row r="1193" ht="12.75">
      <c r="K1193" s="1"/>
    </row>
    <row r="1194" ht="12.75">
      <c r="K1194" s="1"/>
    </row>
    <row r="1195" ht="12.75">
      <c r="K1195" s="1"/>
    </row>
    <row r="1196" ht="12.75">
      <c r="K1196" s="1"/>
    </row>
    <row r="1197" ht="12.75">
      <c r="K1197" s="1"/>
    </row>
    <row r="1198" ht="12.75">
      <c r="K1198" s="1"/>
    </row>
    <row r="1199" ht="12.75">
      <c r="K1199" s="1"/>
    </row>
    <row r="1200" ht="12.75">
      <c r="K1200" s="1"/>
    </row>
    <row r="1201" ht="12.75">
      <c r="K1201" s="1"/>
    </row>
    <row r="1202" ht="12.75">
      <c r="K1202" s="1"/>
    </row>
    <row r="1203" ht="12.75">
      <c r="K1203" s="1"/>
    </row>
    <row r="1204" ht="12.75">
      <c r="K1204" s="1"/>
    </row>
    <row r="1205" ht="12.75">
      <c r="K1205" s="1"/>
    </row>
    <row r="1206" ht="12.75">
      <c r="K1206" s="1"/>
    </row>
    <row r="1207" ht="12.75">
      <c r="K1207" s="1"/>
    </row>
    <row r="1208" ht="12.75">
      <c r="K1208" s="1"/>
    </row>
    <row r="1209" ht="12.75">
      <c r="K1209" s="1"/>
    </row>
    <row r="1210" ht="12.75">
      <c r="K1210" s="1"/>
    </row>
    <row r="1211" ht="12.75">
      <c r="K1211" s="1"/>
    </row>
    <row r="1212" ht="12.75">
      <c r="K1212" s="1"/>
    </row>
    <row r="1213" ht="12.75">
      <c r="K1213" s="1"/>
    </row>
    <row r="1214" ht="12.75">
      <c r="K1214" s="1"/>
    </row>
    <row r="1215" ht="12.75">
      <c r="K1215" s="1"/>
    </row>
    <row r="1216" ht="12.75">
      <c r="K1216" s="1"/>
    </row>
    <row r="1217" ht="12.75">
      <c r="K1217" s="1"/>
    </row>
    <row r="1218" ht="12.75">
      <c r="K1218" s="1"/>
    </row>
    <row r="1219" ht="12.75">
      <c r="K1219" s="1"/>
    </row>
    <row r="1220" ht="12.75">
      <c r="K1220" s="1"/>
    </row>
    <row r="1221" ht="12.75">
      <c r="K1221" s="1"/>
    </row>
    <row r="1222" ht="12.75">
      <c r="K1222" s="1"/>
    </row>
    <row r="1223" ht="12.75">
      <c r="K1223" s="1"/>
    </row>
    <row r="1224" ht="12.75">
      <c r="K1224" s="1"/>
    </row>
    <row r="1225" ht="12.75">
      <c r="K1225" s="1"/>
    </row>
    <row r="1226" ht="12.75">
      <c r="K1226" s="1"/>
    </row>
    <row r="1227" ht="12.75">
      <c r="K1227" s="1"/>
    </row>
    <row r="1228" ht="12.75">
      <c r="K1228" s="1"/>
    </row>
    <row r="1229" ht="12.75">
      <c r="K1229" s="1"/>
    </row>
    <row r="1230" ht="12.75">
      <c r="K1230" s="1"/>
    </row>
    <row r="1231" ht="12.75">
      <c r="K1231" s="1"/>
    </row>
    <row r="1232" ht="12.75">
      <c r="K1232" s="1"/>
    </row>
    <row r="1233" ht="12.75">
      <c r="K1233" s="1"/>
    </row>
    <row r="1234" ht="12.75">
      <c r="K1234" s="1"/>
    </row>
    <row r="1235" ht="12.75">
      <c r="K1235" s="1"/>
    </row>
    <row r="1236" ht="12.75">
      <c r="K1236" s="1"/>
    </row>
    <row r="1237" ht="12.75">
      <c r="K1237" s="1"/>
    </row>
    <row r="1238" ht="12.75">
      <c r="K1238" s="1"/>
    </row>
    <row r="1239" ht="12.75">
      <c r="K1239" s="1"/>
    </row>
    <row r="1240" ht="12.75">
      <c r="K1240" s="1"/>
    </row>
    <row r="1241" ht="12.75">
      <c r="K1241" s="1"/>
    </row>
    <row r="1242" ht="12.75">
      <c r="K1242" s="1"/>
    </row>
    <row r="1243" ht="12.75">
      <c r="K1243" s="1"/>
    </row>
    <row r="1244" ht="12.75">
      <c r="K1244" s="1"/>
    </row>
    <row r="1245" ht="12.75">
      <c r="K1245" s="1"/>
    </row>
    <row r="1246" ht="12.75">
      <c r="K1246" s="1"/>
    </row>
    <row r="1247" ht="12.75">
      <c r="K1247" s="1"/>
    </row>
    <row r="1248" ht="12.75">
      <c r="K1248" s="1"/>
    </row>
    <row r="1249" ht="12.75">
      <c r="K1249" s="1"/>
    </row>
    <row r="1250" ht="12.75">
      <c r="K1250" s="1"/>
    </row>
    <row r="1251" ht="12.75">
      <c r="K1251" s="1"/>
    </row>
    <row r="1252" ht="12.75">
      <c r="K1252" s="1"/>
    </row>
    <row r="1253" ht="12.75">
      <c r="K1253" s="1"/>
    </row>
    <row r="1254" ht="12.75">
      <c r="K1254" s="1"/>
    </row>
    <row r="1255" ht="12.75">
      <c r="K1255" s="1"/>
    </row>
    <row r="1256" ht="12.75">
      <c r="K1256" s="1"/>
    </row>
    <row r="1257" ht="12.75">
      <c r="K1257" s="1"/>
    </row>
    <row r="1258" ht="12.75">
      <c r="K1258" s="1"/>
    </row>
    <row r="1259" ht="12.75">
      <c r="K1259" s="1"/>
    </row>
    <row r="1260" ht="12.75">
      <c r="K1260" s="1"/>
    </row>
    <row r="1261" ht="12.75">
      <c r="K1261" s="1"/>
    </row>
    <row r="1262" ht="12.75">
      <c r="K1262" s="1"/>
    </row>
    <row r="1263" ht="12.75">
      <c r="K1263" s="1"/>
    </row>
    <row r="1264" ht="12.75">
      <c r="K1264" s="1"/>
    </row>
    <row r="1265" ht="12.75">
      <c r="K1265" s="1"/>
    </row>
    <row r="1266" ht="12.75">
      <c r="K1266" s="1"/>
    </row>
    <row r="1267" ht="12.75">
      <c r="K1267" s="1"/>
    </row>
    <row r="1268" ht="12.75">
      <c r="K1268" s="1"/>
    </row>
    <row r="1269" ht="12.75">
      <c r="K1269" s="1"/>
    </row>
    <row r="1270" ht="12.75">
      <c r="K1270" s="1"/>
    </row>
    <row r="1271" ht="12.75">
      <c r="K1271" s="1"/>
    </row>
    <row r="1272" ht="12.75">
      <c r="K1272" s="1"/>
    </row>
    <row r="1273" ht="12.75">
      <c r="K1273" s="1"/>
    </row>
    <row r="1274" ht="12.75">
      <c r="K1274" s="1"/>
    </row>
    <row r="1275" ht="12.75">
      <c r="K1275" s="1"/>
    </row>
    <row r="1276" ht="12.75">
      <c r="K1276" s="1"/>
    </row>
    <row r="1277" ht="12.75">
      <c r="K1277" s="1"/>
    </row>
    <row r="1278" ht="12.75">
      <c r="K1278" s="1"/>
    </row>
    <row r="1279" ht="12.75">
      <c r="K1279" s="1"/>
    </row>
    <row r="1280" ht="12.75">
      <c r="K1280" s="1"/>
    </row>
    <row r="1281" ht="12.75">
      <c r="K1281" s="1"/>
    </row>
    <row r="1282" ht="12.75">
      <c r="K1282" s="1"/>
    </row>
    <row r="1283" ht="12.75">
      <c r="K1283" s="1"/>
    </row>
    <row r="1284" ht="12.75">
      <c r="K1284" s="1"/>
    </row>
    <row r="1285" ht="12.75">
      <c r="K1285" s="1"/>
    </row>
    <row r="1286" ht="12.75">
      <c r="K1286" s="1"/>
    </row>
    <row r="1287" ht="12.75">
      <c r="K1287" s="1"/>
    </row>
    <row r="1288" ht="12.75">
      <c r="K1288" s="1"/>
    </row>
    <row r="1289" ht="12.75">
      <c r="K1289" s="1"/>
    </row>
    <row r="1290" ht="12.75">
      <c r="K1290" s="1"/>
    </row>
    <row r="1291" ht="12.75">
      <c r="K1291" s="1"/>
    </row>
    <row r="1292" ht="12.75">
      <c r="K1292" s="1"/>
    </row>
    <row r="1293" ht="12.75">
      <c r="K1293" s="1"/>
    </row>
    <row r="1294" ht="12.75">
      <c r="K1294" s="1"/>
    </row>
    <row r="1295" ht="12.75">
      <c r="K1295" s="1"/>
    </row>
    <row r="1296" ht="12.75">
      <c r="K1296" s="1"/>
    </row>
    <row r="1297" ht="12.75">
      <c r="K1297" s="1"/>
    </row>
    <row r="1298" ht="12.75">
      <c r="K1298" s="1"/>
    </row>
    <row r="1299" ht="12.75">
      <c r="K1299" s="1"/>
    </row>
    <row r="1300" ht="12.75">
      <c r="K1300" s="1"/>
    </row>
    <row r="1301" ht="12.75">
      <c r="K1301" s="1"/>
    </row>
    <row r="1302" ht="12.75">
      <c r="K1302" s="1"/>
    </row>
    <row r="1303" ht="12.75">
      <c r="K1303" s="1"/>
    </row>
    <row r="1304" ht="12.75">
      <c r="K1304" s="1"/>
    </row>
    <row r="1305" ht="12.75">
      <c r="K1305" s="1"/>
    </row>
    <row r="1306" ht="12.75">
      <c r="K1306" s="1"/>
    </row>
    <row r="1307" ht="12.75">
      <c r="K1307" s="1"/>
    </row>
    <row r="1308" ht="12.75">
      <c r="K1308" s="1"/>
    </row>
    <row r="1309" ht="12.75">
      <c r="K1309" s="1"/>
    </row>
    <row r="1310" ht="12.75">
      <c r="K1310" s="1"/>
    </row>
    <row r="1311" ht="12.75">
      <c r="K1311" s="1"/>
    </row>
    <row r="1312" ht="12.75">
      <c r="K1312" s="1"/>
    </row>
    <row r="1313" ht="12.75">
      <c r="K1313" s="1"/>
    </row>
    <row r="1314" ht="12.75">
      <c r="K1314" s="1"/>
    </row>
    <row r="1315" ht="12.75">
      <c r="K1315" s="1"/>
    </row>
    <row r="1316" ht="12.75">
      <c r="K1316" s="1"/>
    </row>
    <row r="1317" ht="12.75">
      <c r="K1317" s="1"/>
    </row>
    <row r="1318" ht="12.75">
      <c r="K1318" s="1"/>
    </row>
    <row r="1319" ht="12.75">
      <c r="K1319" s="1"/>
    </row>
    <row r="1320" ht="12.75">
      <c r="K1320" s="1"/>
    </row>
    <row r="1321" ht="12.75">
      <c r="K1321" s="1"/>
    </row>
    <row r="1322" ht="12.75">
      <c r="K1322" s="1"/>
    </row>
    <row r="1323" ht="12.75">
      <c r="K1323" s="1"/>
    </row>
    <row r="1324" ht="12.75">
      <c r="K1324" s="1"/>
    </row>
    <row r="1325" ht="12.75">
      <c r="K1325" s="1"/>
    </row>
    <row r="1326" ht="12.75">
      <c r="K1326" s="1"/>
    </row>
    <row r="1327" ht="12.75">
      <c r="K1327" s="1"/>
    </row>
    <row r="1328" ht="12.75">
      <c r="K1328" s="1"/>
    </row>
    <row r="1329" ht="12.75">
      <c r="K1329" s="1"/>
    </row>
    <row r="1330" ht="12.75">
      <c r="K1330" s="1"/>
    </row>
    <row r="1331" ht="12.75">
      <c r="K1331" s="1"/>
    </row>
    <row r="1332" ht="12.75">
      <c r="K1332" s="1"/>
    </row>
    <row r="1333" ht="12.75">
      <c r="K1333" s="1"/>
    </row>
    <row r="1334" ht="12.75">
      <c r="K1334" s="1"/>
    </row>
    <row r="1335" ht="12.75">
      <c r="K1335" s="1"/>
    </row>
    <row r="1336" ht="12.75">
      <c r="K1336" s="1"/>
    </row>
    <row r="1337" ht="12.75">
      <c r="K1337" s="1"/>
    </row>
    <row r="1338" ht="12.75">
      <c r="K1338" s="1"/>
    </row>
    <row r="1339" ht="12.75">
      <c r="K1339" s="1"/>
    </row>
    <row r="1340" ht="12.75">
      <c r="K1340" s="1"/>
    </row>
    <row r="1341" ht="12.75">
      <c r="K1341" s="1"/>
    </row>
    <row r="1342" ht="12.75">
      <c r="K1342" s="1"/>
    </row>
    <row r="1343" ht="12.75">
      <c r="K1343" s="1"/>
    </row>
    <row r="1344" ht="12.75">
      <c r="K1344" s="1"/>
    </row>
    <row r="1345" ht="12.75">
      <c r="K1345" s="1"/>
    </row>
    <row r="1346" ht="12.75">
      <c r="K1346" s="1"/>
    </row>
    <row r="1347" ht="12.75">
      <c r="K1347" s="1"/>
    </row>
    <row r="1348" ht="12.75">
      <c r="K1348" s="1"/>
    </row>
    <row r="1349" ht="12.75">
      <c r="K1349" s="1"/>
    </row>
    <row r="1350" ht="12.75">
      <c r="K1350" s="1"/>
    </row>
    <row r="1351" ht="12.75">
      <c r="K1351" s="1"/>
    </row>
    <row r="1352" ht="12.75">
      <c r="K1352" s="1"/>
    </row>
    <row r="1353" ht="12.75">
      <c r="K1353" s="1"/>
    </row>
    <row r="1354" ht="12.75">
      <c r="K1354" s="1"/>
    </row>
    <row r="1355" ht="12.75">
      <c r="K1355" s="1"/>
    </row>
    <row r="1356" ht="12.75">
      <c r="K1356" s="1"/>
    </row>
    <row r="1357" ht="12.75">
      <c r="K1357" s="1"/>
    </row>
    <row r="1358" ht="12.75">
      <c r="K1358" s="1"/>
    </row>
    <row r="1359" ht="12.75">
      <c r="K1359" s="1"/>
    </row>
    <row r="1360" ht="12.75">
      <c r="K1360" s="1"/>
    </row>
    <row r="1361" ht="12.75">
      <c r="K1361" s="1"/>
    </row>
    <row r="1362" ht="12.75">
      <c r="K1362" s="1"/>
    </row>
    <row r="1363" ht="12.75">
      <c r="K1363" s="1"/>
    </row>
    <row r="1364" ht="12.75">
      <c r="K1364" s="1"/>
    </row>
    <row r="1365" ht="12.75">
      <c r="K1365" s="1"/>
    </row>
    <row r="1366" ht="12.75">
      <c r="K1366" s="1"/>
    </row>
    <row r="1367" ht="12.75">
      <c r="K1367" s="1"/>
    </row>
    <row r="1368" ht="12.75">
      <c r="K1368" s="1"/>
    </row>
    <row r="1369" ht="12.75">
      <c r="K1369" s="1"/>
    </row>
    <row r="1370" ht="12.75">
      <c r="K1370" s="1"/>
    </row>
    <row r="1371" ht="12.75">
      <c r="K1371" s="1"/>
    </row>
    <row r="1372" ht="12.75">
      <c r="K1372" s="1"/>
    </row>
    <row r="1373" ht="12.75">
      <c r="K1373" s="1"/>
    </row>
    <row r="1374" ht="12.75">
      <c r="K1374" s="1"/>
    </row>
    <row r="1375" ht="12.75">
      <c r="K1375" s="1"/>
    </row>
    <row r="1376" ht="12.75">
      <c r="K1376" s="1"/>
    </row>
    <row r="1377" ht="12.75">
      <c r="K1377" s="1"/>
    </row>
    <row r="1378" ht="12.75">
      <c r="K1378" s="1"/>
    </row>
    <row r="1379" ht="12.75">
      <c r="K1379" s="1"/>
    </row>
    <row r="1380" ht="12.75">
      <c r="K1380" s="1"/>
    </row>
    <row r="1381" ht="12.75">
      <c r="K1381" s="1"/>
    </row>
    <row r="1382" ht="12.75">
      <c r="K1382" s="1"/>
    </row>
    <row r="1383" ht="12.75">
      <c r="K1383" s="1"/>
    </row>
    <row r="1384" ht="12.75">
      <c r="K1384" s="1"/>
    </row>
    <row r="1385" ht="12.75">
      <c r="K1385" s="1"/>
    </row>
    <row r="1386" ht="12.75">
      <c r="K1386" s="1"/>
    </row>
    <row r="1387" ht="12.75">
      <c r="K1387" s="1"/>
    </row>
    <row r="1388" ht="12.75">
      <c r="K1388" s="1"/>
    </row>
    <row r="1389" ht="12.75">
      <c r="K1389" s="1"/>
    </row>
    <row r="1390" ht="12.75">
      <c r="K1390" s="1"/>
    </row>
    <row r="1391" ht="12.75">
      <c r="K1391" s="1"/>
    </row>
    <row r="1392" ht="12.75">
      <c r="K1392" s="1"/>
    </row>
    <row r="1393" ht="12.75">
      <c r="K1393" s="1"/>
    </row>
    <row r="1394" ht="12.75">
      <c r="K1394" s="1"/>
    </row>
    <row r="1395" ht="12.75">
      <c r="K1395" s="1"/>
    </row>
    <row r="1396" ht="12.75">
      <c r="K1396" s="1"/>
    </row>
    <row r="1397" ht="12.75">
      <c r="K1397" s="1"/>
    </row>
    <row r="1398" ht="12.75">
      <c r="K1398" s="1"/>
    </row>
    <row r="1399" ht="12.75">
      <c r="K1399" s="1"/>
    </row>
    <row r="1400" ht="12.75">
      <c r="K1400" s="1"/>
    </row>
    <row r="1401" ht="12.75">
      <c r="K1401" s="1"/>
    </row>
    <row r="1402" ht="12.75">
      <c r="K1402" s="1"/>
    </row>
    <row r="1403" ht="12.75">
      <c r="K1403" s="1"/>
    </row>
    <row r="1404" ht="12.75">
      <c r="K1404" s="1"/>
    </row>
    <row r="1405" ht="12.75">
      <c r="K1405" s="1"/>
    </row>
    <row r="1406" ht="12.75">
      <c r="K1406" s="1"/>
    </row>
    <row r="1407" ht="12.75">
      <c r="K1407" s="1"/>
    </row>
    <row r="1408" ht="12.75">
      <c r="K1408" s="1"/>
    </row>
    <row r="1409" ht="12.75">
      <c r="K1409" s="1"/>
    </row>
    <row r="1410" ht="12.75">
      <c r="K1410" s="1"/>
    </row>
    <row r="1411" ht="12.75">
      <c r="K1411" s="1"/>
    </row>
    <row r="1412" ht="12.75">
      <c r="K1412" s="1"/>
    </row>
    <row r="1413" ht="12.75">
      <c r="K1413" s="1"/>
    </row>
    <row r="1414" ht="12.75">
      <c r="K1414" s="1"/>
    </row>
    <row r="1415" ht="12.75">
      <c r="K1415" s="1"/>
    </row>
    <row r="1416" ht="12.75">
      <c r="K1416" s="1"/>
    </row>
    <row r="1417" ht="12.75">
      <c r="K1417" s="1"/>
    </row>
    <row r="1418" ht="12.75">
      <c r="K1418" s="1"/>
    </row>
    <row r="1419" ht="12.75">
      <c r="K1419" s="1"/>
    </row>
    <row r="1420" ht="12.75">
      <c r="K1420" s="1"/>
    </row>
    <row r="1421" ht="12.75">
      <c r="K1421" s="1"/>
    </row>
    <row r="1422" ht="12.75">
      <c r="K1422" s="1"/>
    </row>
    <row r="1423" ht="12.75">
      <c r="K1423" s="1"/>
    </row>
    <row r="1424" ht="12.75">
      <c r="K1424" s="1"/>
    </row>
    <row r="1425" ht="12.75">
      <c r="K1425" s="1"/>
    </row>
    <row r="1426" ht="12.75">
      <c r="K1426" s="1"/>
    </row>
    <row r="1427" ht="12.75">
      <c r="K1427" s="1"/>
    </row>
    <row r="1428" ht="12.75">
      <c r="K1428" s="1"/>
    </row>
    <row r="1429" ht="12.75">
      <c r="K1429" s="1"/>
    </row>
    <row r="1430" ht="12.75">
      <c r="K1430" s="1"/>
    </row>
    <row r="1431" ht="12.75">
      <c r="K1431" s="1"/>
    </row>
    <row r="1432" ht="12.75">
      <c r="K1432" s="1"/>
    </row>
    <row r="1433" ht="12.75">
      <c r="K1433" s="1"/>
    </row>
    <row r="1434" ht="12.75">
      <c r="K1434" s="1"/>
    </row>
    <row r="1435" ht="12.75">
      <c r="K1435" s="1"/>
    </row>
    <row r="1436" ht="12.75">
      <c r="K1436" s="1"/>
    </row>
    <row r="1437" ht="12.75">
      <c r="K1437" s="1"/>
    </row>
    <row r="1438" ht="12.75">
      <c r="K1438" s="1"/>
    </row>
    <row r="1439" ht="12.75">
      <c r="K1439" s="1"/>
    </row>
    <row r="1440" ht="12.75">
      <c r="K1440" s="1"/>
    </row>
    <row r="1441" ht="12.75">
      <c r="K1441" s="1"/>
    </row>
    <row r="1442" ht="12.75">
      <c r="K1442" s="1"/>
    </row>
    <row r="1443" ht="12.75">
      <c r="K1443" s="1"/>
    </row>
    <row r="1444" ht="12.75">
      <c r="K1444" s="1"/>
    </row>
    <row r="1445" ht="12.75">
      <c r="K1445" s="1"/>
    </row>
    <row r="1446" ht="12.75">
      <c r="K1446" s="1"/>
    </row>
    <row r="1447" ht="12.75">
      <c r="K1447" s="1"/>
    </row>
    <row r="1448" ht="12.75">
      <c r="K1448" s="1"/>
    </row>
    <row r="1449" ht="12.75">
      <c r="K1449" s="1"/>
    </row>
    <row r="1450" ht="12.75">
      <c r="K1450" s="1"/>
    </row>
    <row r="1451" ht="12.75">
      <c r="K1451" s="1"/>
    </row>
    <row r="1452" ht="12.75">
      <c r="K1452" s="1"/>
    </row>
    <row r="1453" ht="12.75">
      <c r="K1453" s="1"/>
    </row>
    <row r="1454" ht="12.75">
      <c r="K1454" s="1"/>
    </row>
    <row r="1455" ht="12.75">
      <c r="K1455" s="1"/>
    </row>
    <row r="1456" ht="12.75">
      <c r="K1456" s="1"/>
    </row>
    <row r="1457" ht="12.75">
      <c r="K1457" s="1"/>
    </row>
    <row r="1458" ht="12.75">
      <c r="K1458" s="1"/>
    </row>
    <row r="1459" ht="12.75">
      <c r="K1459" s="1"/>
    </row>
    <row r="1460" ht="12.75">
      <c r="K1460" s="1"/>
    </row>
    <row r="1461" ht="12.75">
      <c r="K1461" s="1"/>
    </row>
    <row r="1462" ht="12.75">
      <c r="K1462" s="1"/>
    </row>
    <row r="1463" ht="12.75">
      <c r="K1463" s="1"/>
    </row>
    <row r="1464" ht="12.75">
      <c r="K1464" s="1"/>
    </row>
    <row r="1465" ht="12.75">
      <c r="K1465" s="1"/>
    </row>
    <row r="1466" ht="12.75">
      <c r="K1466" s="1"/>
    </row>
    <row r="1467" ht="12.75">
      <c r="K1467" s="1"/>
    </row>
    <row r="1468" ht="12.75">
      <c r="K1468" s="1"/>
    </row>
    <row r="1469" ht="12.75">
      <c r="K1469" s="1"/>
    </row>
    <row r="1470" ht="12.75">
      <c r="K1470" s="1"/>
    </row>
    <row r="1471" ht="12.75">
      <c r="K1471" s="1"/>
    </row>
    <row r="1472" ht="12.75">
      <c r="K1472" s="1"/>
    </row>
    <row r="1473" ht="12.75">
      <c r="K1473" s="1"/>
    </row>
    <row r="1474" ht="12.75">
      <c r="K1474" s="1"/>
    </row>
    <row r="1475" ht="12.75">
      <c r="K1475" s="1"/>
    </row>
    <row r="1476" ht="12.75">
      <c r="K1476" s="1"/>
    </row>
    <row r="1477" ht="12.75">
      <c r="K1477" s="1"/>
    </row>
    <row r="1478" ht="12.75">
      <c r="K1478" s="1"/>
    </row>
    <row r="1479" ht="12.75">
      <c r="K1479" s="1"/>
    </row>
    <row r="1480" ht="12.75">
      <c r="K1480" s="1"/>
    </row>
    <row r="1481" ht="12.75">
      <c r="K1481" s="1"/>
    </row>
    <row r="1482" ht="12.75">
      <c r="K1482" s="1"/>
    </row>
    <row r="1483" ht="12.75">
      <c r="K1483" s="1"/>
    </row>
    <row r="1484" ht="12.75">
      <c r="K1484" s="1"/>
    </row>
    <row r="1485" ht="12.75">
      <c r="K1485" s="1"/>
    </row>
    <row r="1486" ht="12.75">
      <c r="K1486" s="1"/>
    </row>
    <row r="1487" ht="12.75">
      <c r="K1487" s="1"/>
    </row>
    <row r="1488" ht="12.75">
      <c r="K1488" s="1"/>
    </row>
    <row r="1489" ht="12.75">
      <c r="K1489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showGridLines="0" tabSelected="1" zoomScalePageLayoutView="0" workbookViewId="0" topLeftCell="A1">
      <selection activeCell="S7" sqref="S7:X8"/>
    </sheetView>
  </sheetViews>
  <sheetFormatPr defaultColWidth="9.140625" defaultRowHeight="12.75"/>
  <cols>
    <col min="1" max="2" width="1.57421875" style="15" customWidth="1"/>
    <col min="3" max="3" width="8.8515625" style="16" customWidth="1"/>
    <col min="4" max="9" width="8.8515625" style="15" customWidth="1"/>
    <col min="10" max="14" width="9.8515625" style="15" customWidth="1"/>
    <col min="15" max="15" width="48.7109375" style="15" customWidth="1"/>
    <col min="16" max="17" width="1.8515625" style="15" customWidth="1"/>
    <col min="18" max="18" width="9.140625" style="15" customWidth="1"/>
    <col min="19" max="19" width="9.8515625" style="15" bestFit="1" customWidth="1"/>
    <col min="20" max="16384" width="9.140625" style="15" customWidth="1"/>
  </cols>
  <sheetData>
    <row r="1" ht="9" customHeight="1" thickBot="1">
      <c r="A1" s="69"/>
    </row>
    <row r="2" spans="2:16" ht="37.5" customHeight="1">
      <c r="B2" s="82" t="s">
        <v>13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2:16" ht="23.25" customHeight="1">
      <c r="B3" s="20"/>
      <c r="C3" s="15"/>
      <c r="J3" s="46"/>
      <c r="P3" s="19"/>
    </row>
    <row r="4" spans="2:20" s="17" customFormat="1" ht="23.25" customHeight="1">
      <c r="B4" s="18"/>
      <c r="J4" s="43"/>
      <c r="K4" s="43"/>
      <c r="L4" s="43"/>
      <c r="M4" s="43"/>
      <c r="N4" s="43"/>
      <c r="O4" s="43"/>
      <c r="P4" s="19"/>
      <c r="Q4" s="15"/>
      <c r="R4" s="15"/>
      <c r="S4" s="15"/>
      <c r="T4" s="15"/>
    </row>
    <row r="5" spans="2:16" ht="23.25" customHeight="1">
      <c r="B5" s="20"/>
      <c r="J5" s="83" t="s">
        <v>9</v>
      </c>
      <c r="K5" s="83"/>
      <c r="L5" s="17"/>
      <c r="M5" s="17"/>
      <c r="N5" s="17" t="s">
        <v>10</v>
      </c>
      <c r="P5" s="19"/>
    </row>
    <row r="6" spans="2:16" ht="23.25" customHeight="1">
      <c r="B6" s="20"/>
      <c r="P6" s="19"/>
    </row>
    <row r="7" spans="2:24" ht="23.25" customHeight="1">
      <c r="B7" s="20"/>
      <c r="I7" s="17"/>
      <c r="J7" s="17"/>
      <c r="K7" s="17"/>
      <c r="L7" s="17"/>
      <c r="M7" s="17"/>
      <c r="N7" s="17"/>
      <c r="O7" s="17"/>
      <c r="P7" s="21"/>
      <c r="S7" s="79"/>
      <c r="T7" s="79"/>
      <c r="U7" s="79"/>
      <c r="V7" s="79"/>
      <c r="W7" s="79"/>
      <c r="X7" s="79"/>
    </row>
    <row r="8" spans="2:24" ht="23.25" customHeight="1">
      <c r="B8" s="20"/>
      <c r="J8" s="22" t="s">
        <v>8</v>
      </c>
      <c r="K8" s="23"/>
      <c r="L8" s="23"/>
      <c r="M8" s="23"/>
      <c r="N8" s="80">
        <f ca="1">IF(roboczy!G1&gt;roboczy!H1,"BŁĘDNE DATY",IF(OR(roboczy!$G$3=0,roboczy!$H$3=0),"BRAK WYCENY",(OFFSET('WYCENA UFK-TFI'!A2,roboczy!$H$1,roboczy!$I$1)-OFFSET('WYCENA UFK-TFI'!A2,roboczy!$G$1,roboczy!$I$1))/OFFSET('WYCENA UFK-TFI'!A2,roboczy!$G$1,roboczy!$I$1)))</f>
        <v>0.05780849974398357</v>
      </c>
      <c r="O8" s="81"/>
      <c r="P8" s="19"/>
      <c r="S8" s="79"/>
      <c r="T8" s="79"/>
      <c r="U8" s="79"/>
      <c r="V8" s="79"/>
      <c r="W8" s="79"/>
      <c r="X8" s="79"/>
    </row>
    <row r="9" spans="2:16" ht="23.25" customHeight="1">
      <c r="B9" s="20"/>
      <c r="J9" s="83"/>
      <c r="K9" s="83"/>
      <c r="L9" s="17"/>
      <c r="M9" s="17"/>
      <c r="N9" s="17"/>
      <c r="P9" s="19"/>
    </row>
    <row r="10" spans="2:16" ht="23.25" customHeight="1" thickBot="1">
      <c r="B10" s="20"/>
      <c r="K10" s="44"/>
      <c r="L10" s="45"/>
      <c r="M10" s="45"/>
      <c r="N10" s="44"/>
      <c r="P10" s="19"/>
    </row>
    <row r="11" spans="2:16" ht="23.25" customHeight="1">
      <c r="B11" s="20"/>
      <c r="K11" s="44"/>
      <c r="L11" s="71" t="s">
        <v>14</v>
      </c>
      <c r="M11" s="72"/>
      <c r="N11" s="44"/>
      <c r="P11" s="19"/>
    </row>
    <row r="12" spans="2:16" ht="23.25" customHeight="1" thickBot="1">
      <c r="B12" s="20"/>
      <c r="J12" s="30"/>
      <c r="K12" s="32"/>
      <c r="L12" s="73"/>
      <c r="M12" s="74"/>
      <c r="N12" s="78"/>
      <c r="O12" s="78"/>
      <c r="P12" s="19"/>
    </row>
    <row r="13" spans="2:16" ht="23.25" customHeight="1" thickBot="1">
      <c r="B13" s="24"/>
      <c r="C13" s="25"/>
      <c r="D13" s="26"/>
      <c r="E13" s="26"/>
      <c r="F13" s="26"/>
      <c r="G13" s="26"/>
      <c r="H13" s="26"/>
      <c r="I13" s="26"/>
      <c r="J13" s="56"/>
      <c r="K13" s="56"/>
      <c r="L13" s="26"/>
      <c r="M13" s="26"/>
      <c r="N13" s="26"/>
      <c r="O13" s="26"/>
      <c r="P13" s="27"/>
    </row>
    <row r="14" ht="4.5" customHeight="1" thickBot="1"/>
    <row r="15" spans="2:16" ht="37.5" customHeight="1">
      <c r="B15" s="75" t="s">
        <v>23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2:16" ht="23.25" customHeight="1">
      <c r="B16" s="20"/>
      <c r="C16" s="46"/>
      <c r="J16" s="46"/>
      <c r="P16" s="19"/>
    </row>
    <row r="17" spans="2:16" s="17" customFormat="1" ht="23.25" customHeight="1">
      <c r="B17" s="18"/>
      <c r="C17" s="79"/>
      <c r="D17" s="79"/>
      <c r="E17" s="79"/>
      <c r="F17" s="28"/>
      <c r="G17" s="28"/>
      <c r="H17" s="28"/>
      <c r="I17" s="15"/>
      <c r="J17" s="17" t="s">
        <v>9</v>
      </c>
      <c r="N17" s="17" t="s">
        <v>10</v>
      </c>
      <c r="P17" s="19"/>
    </row>
    <row r="18" spans="2:16" s="17" customFormat="1" ht="23.25" customHeight="1">
      <c r="B18" s="18"/>
      <c r="C18" s="29"/>
      <c r="D18" s="30"/>
      <c r="I18" s="15"/>
      <c r="J18" s="17" t="s">
        <v>9</v>
      </c>
      <c r="N18" s="17" t="s">
        <v>10</v>
      </c>
      <c r="P18" s="19"/>
    </row>
    <row r="19" spans="2:16" s="17" customFormat="1" ht="23.25" customHeight="1">
      <c r="B19" s="18"/>
      <c r="C19" s="31"/>
      <c r="D19" s="30"/>
      <c r="I19" s="15"/>
      <c r="P19" s="19"/>
    </row>
    <row r="20" spans="2:16" s="17" customFormat="1" ht="23.25" customHeight="1">
      <c r="B20" s="18"/>
      <c r="C20" s="30"/>
      <c r="D20" s="32"/>
      <c r="P20" s="21"/>
    </row>
    <row r="21" spans="2:16" s="17" customFormat="1" ht="23.25" customHeight="1">
      <c r="B21" s="18"/>
      <c r="C21" s="33"/>
      <c r="D21" s="30"/>
      <c r="J21" s="22" t="s">
        <v>8</v>
      </c>
      <c r="K21" s="23"/>
      <c r="L21" s="23"/>
      <c r="M21" s="23"/>
      <c r="N21" s="80">
        <f ca="1">IF(roboczy!A1&gt;roboczy!B1,"BŁĘDNE DATY",IF(OFFSET('WYCENA UFK'!A2,roboczy!$A$1,roboczy!$C$1)=0,"BRAK WYCENY",(OFFSET('WYCENA UFK'!A2,roboczy!$B$1,roboczy!$C$1)-OFFSET('WYCENA UFK'!A2,roboczy!$A$1,roboczy!$C$1))/OFFSET('WYCENA UFK'!A2,roboczy!$A$1,roboczy!$C$1)))</f>
        <v>0.28269419862340217</v>
      </c>
      <c r="O21" s="81"/>
      <c r="P21" s="21"/>
    </row>
    <row r="22" spans="2:16" s="17" customFormat="1" ht="23.25" customHeight="1">
      <c r="B22" s="18"/>
      <c r="C22" s="34"/>
      <c r="D22" s="30"/>
      <c r="L22" s="32"/>
      <c r="M22" s="32"/>
      <c r="P22" s="21"/>
    </row>
    <row r="23" spans="2:16" s="17" customFormat="1" ht="23.25" customHeight="1" thickBot="1">
      <c r="B23" s="18"/>
      <c r="C23" s="34"/>
      <c r="D23" s="30"/>
      <c r="P23" s="21"/>
    </row>
    <row r="24" spans="2:36" s="17" customFormat="1" ht="23.25" customHeight="1">
      <c r="B24" s="18"/>
      <c r="C24" s="34"/>
      <c r="D24" s="30"/>
      <c r="L24" s="71" t="s">
        <v>14</v>
      </c>
      <c r="M24" s="72"/>
      <c r="P24" s="21"/>
      <c r="AJ24" s="42" t="s">
        <v>12</v>
      </c>
    </row>
    <row r="25" spans="2:16" s="17" customFormat="1" ht="23.25" customHeight="1" thickBot="1">
      <c r="B25" s="18"/>
      <c r="C25" s="34"/>
      <c r="D25" s="30"/>
      <c r="J25" s="30"/>
      <c r="K25" s="32"/>
      <c r="L25" s="73"/>
      <c r="M25" s="74"/>
      <c r="N25" s="78"/>
      <c r="O25" s="78"/>
      <c r="P25" s="21"/>
    </row>
    <row r="26" spans="2:16" s="17" customFormat="1" ht="23.25" customHeight="1" thickBot="1">
      <c r="B26" s="35"/>
      <c r="C26" s="36"/>
      <c r="D26" s="37"/>
      <c r="E26" s="38"/>
      <c r="F26" s="38"/>
      <c r="G26" s="38"/>
      <c r="H26" s="38"/>
      <c r="I26" s="38"/>
      <c r="J26" s="38"/>
      <c r="K26" s="38"/>
      <c r="L26" s="47"/>
      <c r="M26" s="47"/>
      <c r="N26" s="38"/>
      <c r="O26" s="38"/>
      <c r="P26" s="39"/>
    </row>
    <row r="27" spans="3:4" s="17" customFormat="1" ht="10.5" customHeight="1">
      <c r="C27" s="31"/>
      <c r="D27" s="30"/>
    </row>
    <row r="28" spans="3:4" s="17" customFormat="1" ht="27" customHeight="1">
      <c r="C28" s="31"/>
      <c r="D28" s="30"/>
    </row>
    <row r="29" spans="3:4" s="17" customFormat="1" ht="27" customHeight="1">
      <c r="C29" s="31"/>
      <c r="D29" s="30"/>
    </row>
    <row r="30" spans="3:4" s="17" customFormat="1" ht="9.75" customHeight="1">
      <c r="C30" s="31"/>
      <c r="D30" s="30"/>
    </row>
    <row r="31" spans="9:16" ht="14.25">
      <c r="I31" s="17"/>
      <c r="J31" s="17"/>
      <c r="K31" s="17"/>
      <c r="L31" s="17"/>
      <c r="M31" s="17"/>
      <c r="N31" s="17"/>
      <c r="O31" s="17"/>
      <c r="P31" s="17"/>
    </row>
    <row r="32" spans="9:16" ht="14.25">
      <c r="I32" s="17"/>
      <c r="L32" s="17"/>
      <c r="M32" s="17"/>
      <c r="P32" s="17"/>
    </row>
    <row r="33" spans="9:16" ht="14.25">
      <c r="I33" s="17"/>
      <c r="P33" s="17"/>
    </row>
  </sheetData>
  <sheetProtection password="C6EE" sheet="1"/>
  <mergeCells count="12">
    <mergeCell ref="B2:P2"/>
    <mergeCell ref="S7:X8"/>
    <mergeCell ref="J5:K5"/>
    <mergeCell ref="N8:O8"/>
    <mergeCell ref="J9:K9"/>
    <mergeCell ref="N12:O12"/>
    <mergeCell ref="L24:M25"/>
    <mergeCell ref="B15:P15"/>
    <mergeCell ref="N25:O25"/>
    <mergeCell ref="C17:E17"/>
    <mergeCell ref="L11:M12"/>
    <mergeCell ref="N21:O21"/>
  </mergeCells>
  <hyperlinks>
    <hyperlink ref="L11:M12" location="'WYCENA UFK-TFI'!A1" display="ceny jednostek"/>
    <hyperlink ref="L24:M25" location="'WYCENA UFK'!A1" display="ceny jednostek"/>
  </hyperlinks>
  <printOptions/>
  <pageMargins left="0.35433070866141736" right="0.35433070866141736" top="0.5511811023622047" bottom="0.5905511811023623" header="0.5118110236220472" footer="0.5118110236220472"/>
  <pageSetup fitToHeight="1" fitToWidth="1" horizontalDpi="600" verticalDpi="600" orientation="portrait" paperSize="9" scale="7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9"/>
  <sheetViews>
    <sheetView zoomScalePageLayoutView="0" workbookViewId="0" topLeftCell="A1">
      <pane xSplit="1" ySplit="2" topLeftCell="B305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A330" sqref="A330"/>
    </sheetView>
  </sheetViews>
  <sheetFormatPr defaultColWidth="9.140625" defaultRowHeight="12.75"/>
  <cols>
    <col min="1" max="1" width="12.8515625" style="6" customWidth="1"/>
    <col min="2" max="4" width="14.28125" style="0" customWidth="1"/>
    <col min="5" max="6" width="13.8515625" style="0" customWidth="1"/>
  </cols>
  <sheetData>
    <row r="1" spans="1:6" s="7" customFormat="1" ht="21" customHeight="1">
      <c r="A1" s="14" t="s">
        <v>11</v>
      </c>
      <c r="B1" s="40"/>
      <c r="C1" s="41"/>
      <c r="D1" s="8"/>
      <c r="E1" s="8"/>
      <c r="F1" s="8"/>
    </row>
    <row r="2" spans="1:11" s="2" customFormat="1" ht="73.5" customHeight="1">
      <c r="A2" s="13" t="s">
        <v>0</v>
      </c>
      <c r="B2" s="12" t="s">
        <v>1</v>
      </c>
      <c r="C2" s="12" t="s">
        <v>2</v>
      </c>
      <c r="D2" s="12" t="s">
        <v>3</v>
      </c>
      <c r="E2" s="12" t="s">
        <v>15</v>
      </c>
      <c r="F2" s="5"/>
      <c r="G2" s="5"/>
      <c r="H2" s="5"/>
      <c r="I2" s="5"/>
      <c r="J2" s="5"/>
      <c r="K2" s="5"/>
    </row>
    <row r="3" spans="1:2" ht="12.75">
      <c r="A3" s="6">
        <v>36418</v>
      </c>
      <c r="B3">
        <v>10</v>
      </c>
    </row>
    <row r="4" spans="1:2" ht="12.75">
      <c r="A4" s="6">
        <v>36433</v>
      </c>
      <c r="B4">
        <v>10.05</v>
      </c>
    </row>
    <row r="5" spans="1:2" ht="12.75">
      <c r="A5" s="6">
        <v>36448</v>
      </c>
      <c r="B5">
        <v>10.1</v>
      </c>
    </row>
    <row r="6" spans="1:2" ht="12.75">
      <c r="A6" s="6">
        <v>36466</v>
      </c>
      <c r="B6">
        <v>10.17</v>
      </c>
    </row>
    <row r="7" spans="1:2" ht="12.75">
      <c r="A7" s="6">
        <v>36479</v>
      </c>
      <c r="B7">
        <v>10.23</v>
      </c>
    </row>
    <row r="8" spans="1:2" ht="12.75">
      <c r="A8" s="6">
        <v>36494</v>
      </c>
      <c r="B8">
        <v>10.29</v>
      </c>
    </row>
    <row r="9" spans="1:2" ht="12.75">
      <c r="A9" s="6">
        <v>36509</v>
      </c>
      <c r="B9">
        <v>10.36</v>
      </c>
    </row>
    <row r="10" spans="1:2" ht="12.75">
      <c r="A10" s="6">
        <v>36525</v>
      </c>
      <c r="B10">
        <v>10.44</v>
      </c>
    </row>
    <row r="11" spans="1:2" ht="12.75">
      <c r="A11" s="6">
        <v>36542</v>
      </c>
      <c r="B11">
        <v>10.53</v>
      </c>
    </row>
    <row r="12" spans="1:2" ht="12.75">
      <c r="A12" s="6">
        <v>36556</v>
      </c>
      <c r="B12">
        <v>10.6</v>
      </c>
    </row>
    <row r="13" spans="1:2" ht="12.75">
      <c r="A13" s="6">
        <v>36571</v>
      </c>
      <c r="B13">
        <v>10.67</v>
      </c>
    </row>
    <row r="14" spans="1:2" ht="12.75">
      <c r="A14" s="6">
        <v>36585</v>
      </c>
      <c r="B14">
        <v>10.74</v>
      </c>
    </row>
    <row r="15" spans="1:2" ht="12.75">
      <c r="A15" s="6">
        <v>36600</v>
      </c>
      <c r="B15">
        <v>10.81</v>
      </c>
    </row>
    <row r="16" spans="1:2" ht="12.75">
      <c r="A16" s="6">
        <v>36616</v>
      </c>
      <c r="B16">
        <v>10.9</v>
      </c>
    </row>
    <row r="17" spans="1:2" ht="12.75">
      <c r="A17" s="6">
        <v>36633</v>
      </c>
      <c r="B17">
        <v>10.98</v>
      </c>
    </row>
    <row r="18" spans="1:2" ht="12.75">
      <c r="A18" s="6">
        <v>36650</v>
      </c>
      <c r="B18">
        <v>11.07</v>
      </c>
    </row>
    <row r="19" spans="1:2" ht="12.75">
      <c r="A19" s="6">
        <v>36661</v>
      </c>
      <c r="B19">
        <v>11.13</v>
      </c>
    </row>
    <row r="20" spans="1:2" ht="12.75">
      <c r="A20" s="6">
        <v>36677</v>
      </c>
      <c r="B20">
        <v>11.21</v>
      </c>
    </row>
    <row r="21" spans="1:2" ht="12.75">
      <c r="A21" s="6">
        <v>36692</v>
      </c>
      <c r="B21">
        <v>11.3</v>
      </c>
    </row>
    <row r="22" spans="1:2" ht="12.75">
      <c r="A22" s="6">
        <v>36707</v>
      </c>
      <c r="B22">
        <v>11.38</v>
      </c>
    </row>
    <row r="23" spans="1:2" ht="12.75">
      <c r="A23" s="6">
        <v>36724</v>
      </c>
      <c r="B23">
        <v>11.47</v>
      </c>
    </row>
    <row r="24" spans="1:2" ht="12.75">
      <c r="A24" s="6">
        <v>36738</v>
      </c>
      <c r="B24">
        <v>11.55</v>
      </c>
    </row>
    <row r="25" spans="1:2" ht="12.75">
      <c r="A25" s="6">
        <v>36754</v>
      </c>
      <c r="B25">
        <v>11.64</v>
      </c>
    </row>
    <row r="26" spans="1:2" ht="12.75">
      <c r="A26" s="6">
        <v>36769</v>
      </c>
      <c r="B26">
        <v>11.73</v>
      </c>
    </row>
    <row r="27" spans="1:2" ht="12.75">
      <c r="A27" s="6">
        <v>36784</v>
      </c>
      <c r="B27">
        <v>11.82</v>
      </c>
    </row>
    <row r="28" spans="1:2" ht="12.75">
      <c r="A28" s="6">
        <v>36799</v>
      </c>
      <c r="B28">
        <v>11.91</v>
      </c>
    </row>
    <row r="29" spans="1:2" ht="12.75">
      <c r="A29" s="6">
        <v>36815</v>
      </c>
      <c r="B29">
        <v>12</v>
      </c>
    </row>
    <row r="30" spans="1:2" ht="12.75">
      <c r="A30" s="6">
        <v>36826</v>
      </c>
      <c r="B30">
        <v>12.07</v>
      </c>
    </row>
    <row r="31" spans="1:2" ht="12.75">
      <c r="A31" s="6">
        <v>36830</v>
      </c>
      <c r="B31">
        <v>12.09</v>
      </c>
    </row>
    <row r="32" spans="1:2" ht="12.75">
      <c r="A32" s="6">
        <v>36845</v>
      </c>
      <c r="B32">
        <v>12.19</v>
      </c>
    </row>
    <row r="33" spans="1:2" ht="12.75">
      <c r="A33" s="6">
        <v>36860</v>
      </c>
      <c r="B33">
        <v>12.29</v>
      </c>
    </row>
    <row r="34" spans="1:2" ht="12.75">
      <c r="A34" s="6">
        <v>36875</v>
      </c>
      <c r="B34">
        <v>12.39</v>
      </c>
    </row>
    <row r="35" spans="1:2" ht="12.75">
      <c r="A35" s="6">
        <v>36891</v>
      </c>
      <c r="B35">
        <v>12.49</v>
      </c>
    </row>
    <row r="36" spans="1:2" ht="12.75">
      <c r="A36" s="6">
        <v>36893</v>
      </c>
      <c r="B36">
        <v>12.51</v>
      </c>
    </row>
    <row r="37" spans="1:2" ht="12.75">
      <c r="A37" s="6">
        <v>36906</v>
      </c>
      <c r="B37">
        <v>12.6</v>
      </c>
    </row>
    <row r="38" spans="1:4" ht="12.75">
      <c r="A38" s="6">
        <v>36922</v>
      </c>
      <c r="B38">
        <v>12.7</v>
      </c>
      <c r="C38">
        <v>10</v>
      </c>
      <c r="D38">
        <v>10</v>
      </c>
    </row>
    <row r="39" spans="1:4" ht="12.75">
      <c r="A39" s="6">
        <v>36937</v>
      </c>
      <c r="B39">
        <v>12.8</v>
      </c>
      <c r="C39">
        <v>10.06</v>
      </c>
      <c r="D39">
        <v>10.06</v>
      </c>
    </row>
    <row r="40" spans="1:4" ht="12.75">
      <c r="A40" s="6">
        <v>36950</v>
      </c>
      <c r="B40">
        <v>12.86</v>
      </c>
      <c r="C40">
        <v>10.13</v>
      </c>
      <c r="D40">
        <v>10.12</v>
      </c>
    </row>
    <row r="41" spans="1:4" ht="12.75">
      <c r="A41" s="6">
        <v>36965</v>
      </c>
      <c r="B41">
        <v>12.97</v>
      </c>
      <c r="C41">
        <v>10.2</v>
      </c>
      <c r="D41">
        <v>10.19</v>
      </c>
    </row>
    <row r="42" spans="1:4" ht="12.75">
      <c r="A42" s="6">
        <v>36983</v>
      </c>
      <c r="B42">
        <v>13.09</v>
      </c>
      <c r="C42">
        <v>10.28</v>
      </c>
      <c r="D42">
        <v>10.27</v>
      </c>
    </row>
    <row r="43" spans="1:4" ht="12.75">
      <c r="A43" s="6">
        <v>36998</v>
      </c>
      <c r="B43">
        <v>13.18</v>
      </c>
      <c r="C43">
        <v>10.35</v>
      </c>
      <c r="D43">
        <v>10.34</v>
      </c>
    </row>
    <row r="44" spans="1:4" ht="12.75">
      <c r="A44" s="6">
        <v>37011</v>
      </c>
      <c r="B44">
        <v>13.25</v>
      </c>
      <c r="C44">
        <v>10.41</v>
      </c>
      <c r="D44">
        <v>10.39</v>
      </c>
    </row>
    <row r="45" spans="1:4" ht="12.75">
      <c r="A45" s="6">
        <v>37026</v>
      </c>
      <c r="B45">
        <v>13.34</v>
      </c>
      <c r="C45">
        <v>10.47</v>
      </c>
      <c r="D45">
        <v>10.46</v>
      </c>
    </row>
    <row r="46" spans="1:4" ht="12.75">
      <c r="A46" s="6">
        <v>37042</v>
      </c>
      <c r="B46">
        <v>13.43</v>
      </c>
      <c r="C46">
        <v>10.55</v>
      </c>
      <c r="D46">
        <v>10.53</v>
      </c>
    </row>
    <row r="47" spans="1:4" ht="12.75">
      <c r="A47" s="6">
        <v>37057</v>
      </c>
      <c r="B47">
        <v>13.52</v>
      </c>
      <c r="C47">
        <v>10.61</v>
      </c>
      <c r="D47">
        <v>10.59</v>
      </c>
    </row>
    <row r="48" spans="1:4" ht="12.75">
      <c r="A48" s="6">
        <v>37072</v>
      </c>
      <c r="B48">
        <v>13.6</v>
      </c>
      <c r="C48">
        <v>10.68</v>
      </c>
      <c r="D48">
        <v>10.66</v>
      </c>
    </row>
    <row r="49" spans="1:4" ht="12.75">
      <c r="A49" s="6">
        <v>37074</v>
      </c>
      <c r="B49">
        <v>13.62</v>
      </c>
      <c r="C49">
        <v>10.69</v>
      </c>
      <c r="D49">
        <v>10.67</v>
      </c>
    </row>
    <row r="50" spans="1:4" ht="12.75">
      <c r="A50" s="6">
        <v>37088</v>
      </c>
      <c r="B50">
        <v>13.69</v>
      </c>
      <c r="C50">
        <v>10.75</v>
      </c>
      <c r="D50">
        <v>10.72</v>
      </c>
    </row>
    <row r="51" spans="1:4" ht="12.75">
      <c r="A51" s="6">
        <v>37103</v>
      </c>
      <c r="B51">
        <v>13.78</v>
      </c>
      <c r="C51">
        <v>10.81</v>
      </c>
      <c r="D51">
        <v>10.79</v>
      </c>
    </row>
    <row r="52" spans="1:4" ht="12.75">
      <c r="A52" s="6">
        <v>37119</v>
      </c>
      <c r="B52">
        <v>13.87</v>
      </c>
      <c r="C52">
        <v>10.88</v>
      </c>
      <c r="D52">
        <v>10.86</v>
      </c>
    </row>
    <row r="53" spans="1:4" ht="12.75">
      <c r="A53" s="6">
        <v>37134</v>
      </c>
      <c r="B53">
        <v>13.95</v>
      </c>
      <c r="C53">
        <v>10.94</v>
      </c>
      <c r="D53">
        <v>10.91</v>
      </c>
    </row>
    <row r="54" spans="1:4" ht="12.75">
      <c r="A54" s="6">
        <v>37151</v>
      </c>
      <c r="B54">
        <v>14.04</v>
      </c>
      <c r="C54">
        <v>11.01</v>
      </c>
      <c r="D54">
        <v>10.98</v>
      </c>
    </row>
    <row r="55" spans="1:4" ht="12.75">
      <c r="A55" s="6">
        <v>37165</v>
      </c>
      <c r="B55">
        <v>14.12</v>
      </c>
      <c r="C55">
        <v>11.08</v>
      </c>
      <c r="D55">
        <v>11.04</v>
      </c>
    </row>
    <row r="56" spans="1:4" ht="12.75">
      <c r="A56" s="6">
        <v>37179</v>
      </c>
      <c r="B56">
        <v>14.2</v>
      </c>
      <c r="C56">
        <v>11.14</v>
      </c>
      <c r="D56">
        <v>11.11</v>
      </c>
    </row>
    <row r="57" spans="1:4" ht="12.75">
      <c r="A57" s="6">
        <v>37195</v>
      </c>
      <c r="B57">
        <v>14.29</v>
      </c>
      <c r="C57">
        <v>11.21</v>
      </c>
      <c r="D57">
        <v>11.18</v>
      </c>
    </row>
    <row r="58" spans="1:4" ht="12.75">
      <c r="A58" s="6">
        <v>37210</v>
      </c>
      <c r="B58">
        <v>14.37</v>
      </c>
      <c r="C58">
        <v>11.28</v>
      </c>
      <c r="D58">
        <v>11.24</v>
      </c>
    </row>
    <row r="59" spans="1:4" ht="12.75">
      <c r="A59" s="6">
        <v>37225</v>
      </c>
      <c r="B59">
        <v>14.46</v>
      </c>
      <c r="C59">
        <v>11.28</v>
      </c>
      <c r="D59">
        <v>11.31</v>
      </c>
    </row>
    <row r="60" spans="1:4" ht="12.75">
      <c r="A60" s="6">
        <v>37242</v>
      </c>
      <c r="B60">
        <v>14.55</v>
      </c>
      <c r="C60">
        <v>11.27</v>
      </c>
      <c r="D60">
        <v>11.16</v>
      </c>
    </row>
    <row r="61" spans="1:4" ht="12.75">
      <c r="A61" s="6">
        <v>37256</v>
      </c>
      <c r="B61">
        <v>14.62</v>
      </c>
      <c r="C61">
        <v>11.34</v>
      </c>
      <c r="D61">
        <v>11.26</v>
      </c>
    </row>
    <row r="62" spans="1:4" ht="12.75">
      <c r="A62" s="6">
        <v>37271</v>
      </c>
      <c r="B62">
        <v>14.7</v>
      </c>
      <c r="C62">
        <v>11.61</v>
      </c>
      <c r="D62">
        <v>11.82</v>
      </c>
    </row>
    <row r="63" spans="1:4" ht="12.75">
      <c r="A63" s="6">
        <v>37287</v>
      </c>
      <c r="B63">
        <v>14.78</v>
      </c>
      <c r="C63">
        <v>11.7</v>
      </c>
      <c r="D63">
        <v>11.84</v>
      </c>
    </row>
    <row r="64" spans="1:4" ht="12.75">
      <c r="A64" s="6">
        <v>37302</v>
      </c>
      <c r="B64">
        <v>14.86</v>
      </c>
      <c r="C64">
        <v>11.71</v>
      </c>
      <c r="D64">
        <v>11.77</v>
      </c>
    </row>
    <row r="65" spans="1:4" ht="12.75">
      <c r="A65" s="6">
        <v>37315</v>
      </c>
      <c r="B65">
        <v>14.92</v>
      </c>
      <c r="C65">
        <v>11.72</v>
      </c>
      <c r="D65">
        <v>11.88</v>
      </c>
    </row>
    <row r="66" spans="1:4" ht="12.75">
      <c r="A66" s="6">
        <v>37330</v>
      </c>
      <c r="B66">
        <v>14.98</v>
      </c>
      <c r="C66">
        <v>11.73</v>
      </c>
      <c r="D66">
        <v>11.91</v>
      </c>
    </row>
    <row r="67" spans="1:4" ht="12.75">
      <c r="A67" s="6">
        <v>37348</v>
      </c>
      <c r="B67">
        <v>15.06</v>
      </c>
      <c r="C67">
        <v>11.76</v>
      </c>
      <c r="D67">
        <v>11.86</v>
      </c>
    </row>
    <row r="68" spans="1:4" ht="12.75">
      <c r="A68" s="6">
        <v>37361</v>
      </c>
      <c r="B68">
        <v>15.11</v>
      </c>
      <c r="C68">
        <v>11.78</v>
      </c>
      <c r="D68">
        <v>11.96</v>
      </c>
    </row>
    <row r="69" spans="1:4" ht="12.75">
      <c r="A69" s="6">
        <v>37376</v>
      </c>
      <c r="B69">
        <v>15.17</v>
      </c>
      <c r="C69">
        <v>11.77</v>
      </c>
      <c r="D69">
        <v>11.73</v>
      </c>
    </row>
    <row r="70" spans="1:4" ht="12.75">
      <c r="A70" s="6">
        <v>37391</v>
      </c>
      <c r="B70">
        <v>15.24</v>
      </c>
      <c r="C70">
        <v>11.79</v>
      </c>
      <c r="D70">
        <v>11.71</v>
      </c>
    </row>
    <row r="71" spans="1:4" ht="12.75">
      <c r="A71" s="6">
        <v>37407</v>
      </c>
      <c r="B71">
        <v>15.3</v>
      </c>
      <c r="C71">
        <v>11.96</v>
      </c>
      <c r="D71">
        <v>12</v>
      </c>
    </row>
    <row r="72" spans="1:4" ht="12.75">
      <c r="A72" s="6">
        <v>37424</v>
      </c>
      <c r="B72">
        <v>15.37</v>
      </c>
      <c r="C72">
        <v>11.95</v>
      </c>
      <c r="D72">
        <v>11.8</v>
      </c>
    </row>
    <row r="73" spans="1:4" ht="12.75">
      <c r="A73" s="6">
        <v>37438</v>
      </c>
      <c r="B73">
        <v>15.43</v>
      </c>
      <c r="C73">
        <v>11.88</v>
      </c>
      <c r="D73">
        <v>11.69</v>
      </c>
    </row>
    <row r="74" spans="1:4" ht="12.75">
      <c r="A74" s="6">
        <v>37452</v>
      </c>
      <c r="B74">
        <v>15.48</v>
      </c>
      <c r="C74">
        <v>11.84</v>
      </c>
      <c r="D74">
        <v>11.51</v>
      </c>
    </row>
    <row r="75" spans="1:4" ht="12.75">
      <c r="A75" s="6">
        <v>37468</v>
      </c>
      <c r="B75">
        <v>15.55</v>
      </c>
      <c r="C75">
        <v>11.71</v>
      </c>
      <c r="D75">
        <v>11.05</v>
      </c>
    </row>
    <row r="76" spans="1:4" ht="12.75">
      <c r="A76" s="6">
        <v>37484</v>
      </c>
      <c r="B76">
        <v>15.61</v>
      </c>
      <c r="C76">
        <v>11.78</v>
      </c>
      <c r="D76">
        <v>11.14</v>
      </c>
    </row>
    <row r="77" spans="1:4" ht="12.75">
      <c r="A77" s="6">
        <v>37501</v>
      </c>
      <c r="B77">
        <v>15.67</v>
      </c>
      <c r="C77">
        <v>11.87</v>
      </c>
      <c r="D77">
        <v>11.24</v>
      </c>
    </row>
    <row r="78" spans="1:4" ht="12.75">
      <c r="A78" s="6">
        <v>37515</v>
      </c>
      <c r="B78">
        <v>15.73</v>
      </c>
      <c r="C78">
        <v>11.91</v>
      </c>
      <c r="D78">
        <v>11.21</v>
      </c>
    </row>
    <row r="79" spans="1:4" ht="12.75">
      <c r="A79" s="6">
        <v>37529</v>
      </c>
      <c r="B79">
        <v>15.78</v>
      </c>
      <c r="C79">
        <v>11.85</v>
      </c>
      <c r="D79">
        <v>10.98</v>
      </c>
    </row>
    <row r="80" spans="1:4" ht="12.75">
      <c r="A80" s="6">
        <v>37544</v>
      </c>
      <c r="B80">
        <v>15.82</v>
      </c>
      <c r="C80">
        <v>11.95</v>
      </c>
      <c r="D80">
        <v>11.13</v>
      </c>
    </row>
    <row r="81" spans="1:4" ht="12.75">
      <c r="A81" s="6">
        <v>37560</v>
      </c>
      <c r="B81">
        <v>15.89</v>
      </c>
      <c r="C81">
        <v>12.03</v>
      </c>
      <c r="D81">
        <v>11.1</v>
      </c>
    </row>
    <row r="82" spans="1:4" ht="12.75">
      <c r="A82" s="6">
        <v>37575</v>
      </c>
      <c r="B82">
        <v>15.93</v>
      </c>
      <c r="C82">
        <v>12.07</v>
      </c>
      <c r="D82">
        <v>10.97</v>
      </c>
    </row>
    <row r="83" spans="1:4" ht="12.75">
      <c r="A83" s="6">
        <v>37592</v>
      </c>
      <c r="B83">
        <v>15.98</v>
      </c>
      <c r="C83">
        <v>12.19</v>
      </c>
      <c r="D83">
        <v>11.21</v>
      </c>
    </row>
    <row r="84" spans="1:4" ht="12.75">
      <c r="A84" s="6">
        <v>37606</v>
      </c>
      <c r="B84">
        <v>16.02</v>
      </c>
      <c r="C84">
        <v>12.19</v>
      </c>
      <c r="D84">
        <v>11.26</v>
      </c>
    </row>
    <row r="85" spans="1:4" ht="12.75">
      <c r="A85" s="6">
        <v>37623</v>
      </c>
      <c r="B85">
        <v>16.08</v>
      </c>
      <c r="C85">
        <v>12.19</v>
      </c>
      <c r="D85">
        <v>11.24</v>
      </c>
    </row>
    <row r="86" spans="1:4" ht="12.75">
      <c r="A86" s="6">
        <v>37636</v>
      </c>
      <c r="B86">
        <v>16.12</v>
      </c>
      <c r="C86">
        <v>12.28</v>
      </c>
      <c r="D86">
        <v>11.47</v>
      </c>
    </row>
    <row r="87" spans="1:4" ht="12.75">
      <c r="A87" s="6">
        <v>37652</v>
      </c>
      <c r="B87">
        <v>16.17</v>
      </c>
      <c r="C87">
        <v>12.2</v>
      </c>
      <c r="D87">
        <v>11.35</v>
      </c>
    </row>
    <row r="88" spans="1:4" ht="12.75">
      <c r="A88" s="6">
        <v>37669</v>
      </c>
      <c r="B88">
        <v>16.21</v>
      </c>
      <c r="C88">
        <v>12.19</v>
      </c>
      <c r="D88">
        <v>11.27</v>
      </c>
    </row>
    <row r="89" spans="1:4" ht="12.75">
      <c r="A89" s="6">
        <v>37680</v>
      </c>
      <c r="B89">
        <v>16.25</v>
      </c>
      <c r="C89">
        <v>12.18</v>
      </c>
      <c r="D89">
        <v>11.28</v>
      </c>
    </row>
    <row r="90" spans="1:4" ht="12.75">
      <c r="A90" s="6">
        <v>37697</v>
      </c>
      <c r="B90">
        <v>16.31</v>
      </c>
      <c r="C90">
        <v>12.18</v>
      </c>
      <c r="D90">
        <v>11.3</v>
      </c>
    </row>
    <row r="91" spans="1:4" ht="12.75">
      <c r="A91" s="6">
        <v>37711</v>
      </c>
      <c r="B91">
        <v>16.35</v>
      </c>
      <c r="C91">
        <v>12.22</v>
      </c>
      <c r="D91">
        <v>11.43</v>
      </c>
    </row>
    <row r="92" spans="1:4" ht="12.75">
      <c r="A92" s="6">
        <v>37726</v>
      </c>
      <c r="B92">
        <v>16.4</v>
      </c>
      <c r="C92">
        <v>12.27</v>
      </c>
      <c r="D92">
        <v>11.64</v>
      </c>
    </row>
    <row r="93" spans="1:4" ht="12.75">
      <c r="A93" s="6">
        <v>37741</v>
      </c>
      <c r="B93">
        <v>16.44</v>
      </c>
      <c r="C93">
        <v>12.3</v>
      </c>
      <c r="D93">
        <v>11.67</v>
      </c>
    </row>
    <row r="94" spans="1:4" ht="12.75">
      <c r="A94" s="6">
        <v>37756</v>
      </c>
      <c r="B94">
        <v>16.49</v>
      </c>
      <c r="C94">
        <v>12.41</v>
      </c>
      <c r="D94">
        <v>11.81</v>
      </c>
    </row>
    <row r="95" spans="1:4" ht="12.75">
      <c r="A95" s="6">
        <v>37771</v>
      </c>
      <c r="B95">
        <v>16.54</v>
      </c>
      <c r="C95">
        <v>12.45</v>
      </c>
      <c r="D95">
        <v>11.72</v>
      </c>
    </row>
    <row r="96" spans="1:4" ht="12.75">
      <c r="A96" s="6">
        <v>37788</v>
      </c>
      <c r="B96">
        <v>16.58</v>
      </c>
      <c r="C96">
        <v>12.49</v>
      </c>
      <c r="D96">
        <v>11.83</v>
      </c>
    </row>
    <row r="97" spans="1:4" ht="12.75">
      <c r="A97" s="6">
        <v>37802</v>
      </c>
      <c r="B97">
        <v>16.61</v>
      </c>
      <c r="C97">
        <v>12.56</v>
      </c>
      <c r="D97">
        <v>11.97</v>
      </c>
    </row>
    <row r="98" spans="1:4" ht="12.75">
      <c r="A98" s="6">
        <v>37817</v>
      </c>
      <c r="B98">
        <v>16.64</v>
      </c>
      <c r="C98">
        <v>12.67</v>
      </c>
      <c r="D98">
        <v>12.11</v>
      </c>
    </row>
    <row r="99" spans="1:4" ht="12.75">
      <c r="A99" s="6">
        <v>37833</v>
      </c>
      <c r="B99">
        <v>16.68</v>
      </c>
      <c r="C99">
        <v>12.74</v>
      </c>
      <c r="D99">
        <v>12.03</v>
      </c>
    </row>
    <row r="100" spans="1:4" ht="12.75">
      <c r="A100" s="6">
        <v>37851</v>
      </c>
      <c r="B100">
        <v>16.72</v>
      </c>
      <c r="C100">
        <v>12.85</v>
      </c>
      <c r="D100">
        <v>12.12</v>
      </c>
    </row>
    <row r="101" spans="1:4" ht="12.75">
      <c r="A101" s="6">
        <v>37862</v>
      </c>
      <c r="B101">
        <v>16.75</v>
      </c>
      <c r="C101">
        <v>13.09</v>
      </c>
      <c r="D101">
        <v>12.53</v>
      </c>
    </row>
    <row r="102" spans="1:4" ht="12.75">
      <c r="A102" s="6">
        <v>37879</v>
      </c>
      <c r="B102">
        <v>16.78</v>
      </c>
      <c r="C102">
        <v>13</v>
      </c>
      <c r="D102">
        <v>12.66</v>
      </c>
    </row>
    <row r="103" spans="1:4" ht="12.75">
      <c r="A103" s="6">
        <v>37894</v>
      </c>
      <c r="B103">
        <v>16.81</v>
      </c>
      <c r="C103">
        <v>13.02</v>
      </c>
      <c r="D103">
        <v>12.46</v>
      </c>
    </row>
    <row r="104" spans="1:4" ht="12.75">
      <c r="A104" s="6">
        <v>37909</v>
      </c>
      <c r="B104">
        <v>16.85</v>
      </c>
      <c r="C104">
        <v>13.3</v>
      </c>
      <c r="D104">
        <v>12.66</v>
      </c>
    </row>
    <row r="105" spans="1:4" ht="12.75">
      <c r="A105" s="6">
        <v>37925</v>
      </c>
      <c r="B105">
        <v>16.88</v>
      </c>
      <c r="C105">
        <v>13.19</v>
      </c>
      <c r="D105">
        <v>12.39</v>
      </c>
    </row>
    <row r="106" spans="1:4" ht="12.75">
      <c r="A106" s="6">
        <v>37942</v>
      </c>
      <c r="B106">
        <v>16.92</v>
      </c>
      <c r="C106">
        <v>13.14</v>
      </c>
      <c r="D106">
        <v>12.4</v>
      </c>
    </row>
    <row r="107" spans="1:4" ht="12.75">
      <c r="A107" s="6">
        <v>37953</v>
      </c>
      <c r="B107">
        <v>16.95</v>
      </c>
      <c r="C107">
        <v>13.1</v>
      </c>
      <c r="D107">
        <v>12.26</v>
      </c>
    </row>
    <row r="108" spans="1:4" ht="12.75">
      <c r="A108" s="6">
        <v>37970</v>
      </c>
      <c r="B108">
        <v>16.99</v>
      </c>
      <c r="C108">
        <v>13.32</v>
      </c>
      <c r="D108">
        <v>12.49</v>
      </c>
    </row>
    <row r="109" spans="1:4" ht="12.75">
      <c r="A109" s="6">
        <v>37986</v>
      </c>
      <c r="B109">
        <v>17.03</v>
      </c>
      <c r="C109">
        <v>13.31</v>
      </c>
      <c r="D109">
        <v>12.44</v>
      </c>
    </row>
    <row r="110" spans="1:4" ht="12.75">
      <c r="A110" s="6">
        <v>38001</v>
      </c>
      <c r="B110">
        <v>17.07</v>
      </c>
      <c r="C110">
        <v>13.51</v>
      </c>
      <c r="D110">
        <v>12.57</v>
      </c>
    </row>
    <row r="111" spans="1:4" ht="12.75">
      <c r="A111" s="6">
        <v>38016</v>
      </c>
      <c r="B111">
        <v>17.11</v>
      </c>
      <c r="C111">
        <v>13.53</v>
      </c>
      <c r="D111">
        <v>12.54</v>
      </c>
    </row>
    <row r="112" spans="1:4" ht="12.75">
      <c r="A112" s="6">
        <v>38033</v>
      </c>
      <c r="B112">
        <v>17.16</v>
      </c>
      <c r="C112">
        <v>13.73</v>
      </c>
      <c r="D112">
        <v>12.75</v>
      </c>
    </row>
    <row r="113" spans="1:4" ht="12.75">
      <c r="A113" s="6">
        <v>38044</v>
      </c>
      <c r="B113">
        <v>17.19</v>
      </c>
      <c r="C113">
        <v>13.73</v>
      </c>
      <c r="D113">
        <v>12.72</v>
      </c>
    </row>
    <row r="114" spans="1:4" ht="12.75">
      <c r="A114" s="6">
        <v>38061</v>
      </c>
      <c r="B114">
        <v>17.23</v>
      </c>
      <c r="C114">
        <v>13.74</v>
      </c>
      <c r="D114">
        <v>12.8</v>
      </c>
    </row>
    <row r="115" spans="1:4" ht="12.75">
      <c r="A115" s="6">
        <v>38077</v>
      </c>
      <c r="B115">
        <v>17.28</v>
      </c>
      <c r="C115">
        <v>13.81</v>
      </c>
      <c r="D115">
        <v>12.89</v>
      </c>
    </row>
    <row r="116" spans="1:4" ht="12.75">
      <c r="A116" s="6">
        <v>38092</v>
      </c>
      <c r="B116">
        <v>17.31</v>
      </c>
      <c r="C116">
        <v>13.98</v>
      </c>
      <c r="D116">
        <v>12.93</v>
      </c>
    </row>
    <row r="117" spans="1:4" ht="12.75">
      <c r="A117" s="6">
        <v>38107</v>
      </c>
      <c r="B117">
        <v>17.34</v>
      </c>
      <c r="C117">
        <v>13.78</v>
      </c>
      <c r="D117">
        <v>12.88</v>
      </c>
    </row>
    <row r="118" spans="1:4" ht="12.75">
      <c r="A118" s="6">
        <v>38124</v>
      </c>
      <c r="B118">
        <v>17.38</v>
      </c>
      <c r="C118">
        <v>13.66</v>
      </c>
      <c r="D118">
        <v>12.46</v>
      </c>
    </row>
    <row r="119" spans="1:4" ht="12.75">
      <c r="A119" s="6">
        <v>38138</v>
      </c>
      <c r="B119">
        <v>17.42</v>
      </c>
      <c r="C119">
        <v>13.78</v>
      </c>
      <c r="D119">
        <v>12.77</v>
      </c>
    </row>
    <row r="120" spans="1:4" ht="12.75">
      <c r="A120" s="6">
        <v>38153</v>
      </c>
      <c r="B120">
        <v>17.46</v>
      </c>
      <c r="C120">
        <v>13.77</v>
      </c>
      <c r="D120">
        <v>12.56</v>
      </c>
    </row>
    <row r="121" spans="1:4" ht="12.75">
      <c r="A121" s="6">
        <v>38168</v>
      </c>
      <c r="B121">
        <v>17.51</v>
      </c>
      <c r="C121">
        <v>13.92</v>
      </c>
      <c r="D121">
        <v>12.73</v>
      </c>
    </row>
    <row r="122" spans="1:4" ht="12.75">
      <c r="A122" s="6">
        <v>38183</v>
      </c>
      <c r="B122">
        <v>17.53</v>
      </c>
      <c r="C122">
        <v>13.89</v>
      </c>
      <c r="D122">
        <v>12.57</v>
      </c>
    </row>
    <row r="123" spans="1:4" ht="12.75">
      <c r="A123" s="6">
        <v>38198</v>
      </c>
      <c r="B123">
        <v>17.58</v>
      </c>
      <c r="C123">
        <v>13.97</v>
      </c>
      <c r="D123">
        <v>12.61</v>
      </c>
    </row>
    <row r="124" spans="1:4" ht="12.75">
      <c r="A124" s="6">
        <v>38214</v>
      </c>
      <c r="B124">
        <v>17.62</v>
      </c>
      <c r="C124">
        <v>13.97</v>
      </c>
      <c r="D124">
        <v>12.71</v>
      </c>
    </row>
    <row r="125" spans="1:4" ht="12.75">
      <c r="A125" s="6">
        <v>38230</v>
      </c>
      <c r="B125">
        <v>17.65</v>
      </c>
      <c r="C125">
        <v>14.08</v>
      </c>
      <c r="D125">
        <v>12.91</v>
      </c>
    </row>
    <row r="126" spans="1:4" ht="12.75">
      <c r="A126" s="6">
        <v>38245</v>
      </c>
      <c r="B126">
        <v>17.69</v>
      </c>
      <c r="C126">
        <v>14.25</v>
      </c>
      <c r="D126">
        <v>12.95</v>
      </c>
    </row>
    <row r="127" spans="1:4" ht="12.75">
      <c r="A127" s="6">
        <v>38260</v>
      </c>
      <c r="B127">
        <v>17.74</v>
      </c>
      <c r="C127">
        <v>14.31</v>
      </c>
      <c r="D127">
        <v>13.06</v>
      </c>
    </row>
    <row r="128" spans="1:4" ht="12.75">
      <c r="A128" s="6">
        <v>38275</v>
      </c>
      <c r="B128">
        <v>17.78</v>
      </c>
      <c r="C128">
        <v>14.39</v>
      </c>
      <c r="D128">
        <v>12.96</v>
      </c>
    </row>
    <row r="129" spans="1:4" ht="12.75">
      <c r="A129" s="6">
        <v>38291</v>
      </c>
      <c r="B129">
        <v>17.82</v>
      </c>
      <c r="C129">
        <v>14.4</v>
      </c>
      <c r="D129">
        <v>12.98</v>
      </c>
    </row>
    <row r="130" spans="1:4" ht="12.75">
      <c r="A130" s="6">
        <v>38306</v>
      </c>
      <c r="B130">
        <v>17.87</v>
      </c>
      <c r="C130">
        <v>14.43</v>
      </c>
      <c r="D130">
        <v>13.15</v>
      </c>
    </row>
    <row r="131" spans="1:4" ht="12.75">
      <c r="A131" s="6">
        <v>38321</v>
      </c>
      <c r="B131">
        <v>17.91</v>
      </c>
      <c r="C131">
        <v>14.45</v>
      </c>
      <c r="D131">
        <v>13.16</v>
      </c>
    </row>
    <row r="132" spans="1:4" ht="12.75">
      <c r="A132" s="6">
        <v>38336</v>
      </c>
      <c r="B132">
        <v>17.96</v>
      </c>
      <c r="C132">
        <v>14.5</v>
      </c>
      <c r="D132">
        <v>13.27</v>
      </c>
    </row>
    <row r="133" spans="1:4" ht="12.75">
      <c r="A133" s="6">
        <v>38352</v>
      </c>
      <c r="B133">
        <v>18.01</v>
      </c>
      <c r="C133">
        <v>14.54</v>
      </c>
      <c r="D133">
        <v>13.39</v>
      </c>
    </row>
    <row r="134" spans="1:4" ht="12.75">
      <c r="A134" s="6">
        <v>38367</v>
      </c>
      <c r="B134">
        <v>18.04</v>
      </c>
      <c r="C134">
        <v>14.46</v>
      </c>
      <c r="D134">
        <v>13.3</v>
      </c>
    </row>
    <row r="135" spans="1:4" ht="12.75">
      <c r="A135" s="6">
        <v>38383</v>
      </c>
      <c r="B135">
        <v>18.09</v>
      </c>
      <c r="C135">
        <v>14.49</v>
      </c>
      <c r="D135">
        <v>13.36</v>
      </c>
    </row>
    <row r="136" spans="1:4" ht="12.75">
      <c r="A136" s="6">
        <v>38398</v>
      </c>
      <c r="B136">
        <v>18.13</v>
      </c>
      <c r="C136">
        <v>14.72</v>
      </c>
      <c r="D136">
        <v>13.58</v>
      </c>
    </row>
    <row r="137" spans="1:4" ht="12.75">
      <c r="A137" s="6">
        <v>38411</v>
      </c>
      <c r="B137">
        <v>18.17</v>
      </c>
      <c r="C137">
        <v>14.94</v>
      </c>
      <c r="D137">
        <v>13.89</v>
      </c>
    </row>
    <row r="138" spans="1:4" ht="12.75">
      <c r="A138" s="6">
        <v>38426</v>
      </c>
      <c r="B138">
        <v>18.21</v>
      </c>
      <c r="C138">
        <v>14.87</v>
      </c>
      <c r="D138">
        <v>13.8</v>
      </c>
    </row>
    <row r="139" spans="1:4" ht="12.75">
      <c r="A139" s="6">
        <v>38442</v>
      </c>
      <c r="B139">
        <v>18.26</v>
      </c>
      <c r="C139">
        <v>14.88</v>
      </c>
      <c r="D139">
        <v>13.7</v>
      </c>
    </row>
    <row r="140" spans="1:4" ht="12.75">
      <c r="A140" s="6">
        <v>38457</v>
      </c>
      <c r="B140">
        <v>18.3</v>
      </c>
      <c r="C140">
        <v>14.9</v>
      </c>
      <c r="D140">
        <v>13.45</v>
      </c>
    </row>
    <row r="141" spans="1:4" ht="12.75">
      <c r="A141" s="6">
        <v>38472</v>
      </c>
      <c r="B141">
        <v>18.34</v>
      </c>
      <c r="C141">
        <v>14.87</v>
      </c>
      <c r="D141">
        <v>13.29</v>
      </c>
    </row>
    <row r="142" spans="1:4" ht="12.75">
      <c r="A142" s="6">
        <v>38487</v>
      </c>
      <c r="B142">
        <v>18.37</v>
      </c>
      <c r="C142">
        <v>14.78</v>
      </c>
      <c r="D142">
        <v>13.21</v>
      </c>
    </row>
    <row r="143" spans="1:4" ht="12.75">
      <c r="A143" s="6">
        <v>38503</v>
      </c>
      <c r="B143">
        <v>18.41</v>
      </c>
      <c r="C143">
        <v>14.93</v>
      </c>
      <c r="D143">
        <v>13.44</v>
      </c>
    </row>
    <row r="144" spans="1:4" ht="12.75">
      <c r="A144" s="6">
        <v>38518</v>
      </c>
      <c r="B144">
        <v>18.45</v>
      </c>
      <c r="C144">
        <v>15.1</v>
      </c>
      <c r="D144">
        <v>13.45</v>
      </c>
    </row>
    <row r="145" spans="1:4" ht="12.75">
      <c r="A145" s="6">
        <v>38533</v>
      </c>
      <c r="B145">
        <v>18.49</v>
      </c>
      <c r="C145">
        <v>15.19</v>
      </c>
      <c r="D145">
        <v>13.54</v>
      </c>
    </row>
    <row r="146" spans="1:4" ht="12.75">
      <c r="A146" s="6">
        <v>38548</v>
      </c>
      <c r="B146">
        <v>18.53</v>
      </c>
      <c r="C146">
        <v>15.27</v>
      </c>
      <c r="D146">
        <v>13.71</v>
      </c>
    </row>
    <row r="147" spans="1:4" ht="12.75">
      <c r="A147" s="6">
        <v>38564</v>
      </c>
      <c r="B147">
        <v>18.56</v>
      </c>
      <c r="C147">
        <v>15.44</v>
      </c>
      <c r="D147">
        <v>14.03</v>
      </c>
    </row>
    <row r="148" spans="1:4" ht="12.75">
      <c r="A148" s="6">
        <v>38579</v>
      </c>
      <c r="B148">
        <v>18.6</v>
      </c>
      <c r="C148">
        <v>15.55</v>
      </c>
      <c r="D148">
        <v>14.05</v>
      </c>
    </row>
    <row r="149" spans="1:4" ht="12.75">
      <c r="A149" s="6">
        <v>38595</v>
      </c>
      <c r="B149">
        <v>18.63</v>
      </c>
      <c r="C149">
        <v>15.65</v>
      </c>
      <c r="D149">
        <v>14.08</v>
      </c>
    </row>
    <row r="150" spans="1:4" ht="12.75">
      <c r="A150" s="6">
        <v>38610</v>
      </c>
      <c r="B150">
        <v>18.67</v>
      </c>
      <c r="C150">
        <v>15.89</v>
      </c>
      <c r="D150">
        <v>14.26</v>
      </c>
    </row>
    <row r="151" spans="1:4" ht="12.75">
      <c r="A151" s="6">
        <v>38625</v>
      </c>
      <c r="B151">
        <v>18.7</v>
      </c>
      <c r="C151">
        <v>16.16</v>
      </c>
      <c r="D151">
        <v>14.19</v>
      </c>
    </row>
    <row r="152" spans="1:4" ht="12.75">
      <c r="A152" s="6">
        <v>38640</v>
      </c>
      <c r="B152">
        <v>18.74</v>
      </c>
      <c r="C152">
        <v>15.94</v>
      </c>
      <c r="D152">
        <v>14.07</v>
      </c>
    </row>
    <row r="153" spans="1:4" ht="12.75">
      <c r="A153" s="6">
        <v>38656</v>
      </c>
      <c r="B153">
        <v>18.77</v>
      </c>
      <c r="C153">
        <v>16</v>
      </c>
      <c r="D153">
        <v>14.18</v>
      </c>
    </row>
    <row r="154" spans="1:4" ht="12.75">
      <c r="A154" s="6">
        <v>38671</v>
      </c>
      <c r="B154">
        <v>18.8</v>
      </c>
      <c r="C154">
        <v>16.09</v>
      </c>
      <c r="D154">
        <v>14.24</v>
      </c>
    </row>
    <row r="155" spans="1:4" ht="12.75">
      <c r="A155" s="6">
        <v>38686</v>
      </c>
      <c r="B155">
        <v>18.83</v>
      </c>
      <c r="C155">
        <v>16.33</v>
      </c>
      <c r="D155">
        <v>14.37</v>
      </c>
    </row>
    <row r="156" spans="1:4" ht="12.75">
      <c r="A156" s="6">
        <v>38701</v>
      </c>
      <c r="B156">
        <v>18.86</v>
      </c>
      <c r="C156">
        <v>16.57</v>
      </c>
      <c r="D156">
        <v>14.77</v>
      </c>
    </row>
    <row r="157" spans="1:4" ht="12.75">
      <c r="A157" s="6">
        <v>38717</v>
      </c>
      <c r="B157">
        <v>18.89</v>
      </c>
      <c r="C157">
        <v>16.81</v>
      </c>
      <c r="D157">
        <v>14.9</v>
      </c>
    </row>
    <row r="158" spans="1:4" ht="12.75">
      <c r="A158" s="6">
        <v>38732</v>
      </c>
      <c r="B158">
        <v>18.92</v>
      </c>
      <c r="C158">
        <v>17.11</v>
      </c>
      <c r="D158">
        <v>15.65</v>
      </c>
    </row>
    <row r="159" spans="1:4" ht="12.75">
      <c r="A159" s="6">
        <v>38748</v>
      </c>
      <c r="B159">
        <v>18.95</v>
      </c>
      <c r="C159">
        <v>17.29</v>
      </c>
      <c r="D159">
        <v>15.46</v>
      </c>
    </row>
    <row r="160" spans="1:4" ht="12.75">
      <c r="A160" s="6">
        <v>38763</v>
      </c>
      <c r="B160">
        <v>18.98</v>
      </c>
      <c r="C160">
        <v>17.28</v>
      </c>
      <c r="D160">
        <v>15.52</v>
      </c>
    </row>
    <row r="161" spans="1:4" ht="12.75">
      <c r="A161" s="6">
        <v>38776</v>
      </c>
      <c r="B161">
        <v>19</v>
      </c>
      <c r="C161">
        <v>17.26</v>
      </c>
      <c r="D161">
        <v>15.42</v>
      </c>
    </row>
    <row r="162" spans="1:4" ht="12.75">
      <c r="A162" s="6">
        <v>38791</v>
      </c>
      <c r="B162">
        <v>19.03</v>
      </c>
      <c r="C162">
        <v>17.15</v>
      </c>
      <c r="D162">
        <v>15.1</v>
      </c>
    </row>
    <row r="163" spans="1:4" ht="12.75">
      <c r="A163" s="6">
        <v>38807</v>
      </c>
      <c r="B163">
        <v>19.05</v>
      </c>
      <c r="C163">
        <v>17.41</v>
      </c>
      <c r="D163">
        <v>15.09</v>
      </c>
    </row>
    <row r="164" spans="1:4" ht="12.75">
      <c r="A164" s="6">
        <v>38822</v>
      </c>
      <c r="B164">
        <v>19.08</v>
      </c>
      <c r="C164">
        <v>17.49</v>
      </c>
      <c r="D164">
        <v>15.2</v>
      </c>
    </row>
    <row r="165" spans="1:4" ht="12.75">
      <c r="A165" s="6">
        <v>38837</v>
      </c>
      <c r="B165">
        <v>19.1</v>
      </c>
      <c r="C165">
        <v>17.63</v>
      </c>
      <c r="D165">
        <v>15.21</v>
      </c>
    </row>
    <row r="166" spans="1:4" ht="12.75">
      <c r="A166" s="6">
        <v>38852</v>
      </c>
      <c r="B166">
        <v>19.13</v>
      </c>
      <c r="C166">
        <v>17.61</v>
      </c>
      <c r="D166">
        <v>15.21</v>
      </c>
    </row>
    <row r="167" spans="1:4" ht="12.75">
      <c r="A167" s="6">
        <v>38868</v>
      </c>
      <c r="B167">
        <v>19.15</v>
      </c>
      <c r="C167">
        <v>17.05</v>
      </c>
      <c r="D167">
        <v>14.89</v>
      </c>
    </row>
    <row r="168" spans="1:4" ht="12.75">
      <c r="A168" s="6">
        <v>38883</v>
      </c>
      <c r="B168">
        <v>19.18</v>
      </c>
      <c r="C168">
        <v>16.5</v>
      </c>
      <c r="D168">
        <v>14.1</v>
      </c>
    </row>
    <row r="169" spans="1:4" ht="12.75">
      <c r="A169" s="6">
        <v>38898</v>
      </c>
      <c r="B169">
        <v>19.2</v>
      </c>
      <c r="C169">
        <v>17.11</v>
      </c>
      <c r="D169">
        <v>14.86</v>
      </c>
    </row>
    <row r="170" spans="1:4" ht="12.75">
      <c r="A170" s="6">
        <v>38913</v>
      </c>
      <c r="B170">
        <v>19.23</v>
      </c>
      <c r="C170">
        <v>17.28</v>
      </c>
      <c r="D170">
        <v>15.09</v>
      </c>
    </row>
    <row r="171" spans="1:4" ht="12.75">
      <c r="A171" s="6">
        <v>38929</v>
      </c>
      <c r="B171">
        <v>19.23</v>
      </c>
      <c r="C171">
        <v>17.68</v>
      </c>
      <c r="D171">
        <v>15.62</v>
      </c>
    </row>
    <row r="172" spans="1:4" ht="12.75">
      <c r="A172" s="6">
        <v>38944</v>
      </c>
      <c r="B172">
        <v>19.26</v>
      </c>
      <c r="C172">
        <v>17.36</v>
      </c>
      <c r="D172">
        <v>15.17</v>
      </c>
    </row>
    <row r="173" spans="1:4" ht="12.75">
      <c r="A173" s="6">
        <v>38960</v>
      </c>
      <c r="B173">
        <v>19.28</v>
      </c>
      <c r="C173">
        <v>17.49</v>
      </c>
      <c r="D173">
        <v>15.34</v>
      </c>
    </row>
    <row r="174" spans="1:4" ht="12.75">
      <c r="A174" s="6">
        <v>38975</v>
      </c>
      <c r="B174">
        <v>19.3</v>
      </c>
      <c r="C174">
        <v>17.55</v>
      </c>
      <c r="D174">
        <v>15.44</v>
      </c>
    </row>
    <row r="175" spans="1:4" ht="12.75">
      <c r="A175" s="6">
        <v>38990</v>
      </c>
      <c r="B175">
        <v>19.31</v>
      </c>
      <c r="C175">
        <v>17.6</v>
      </c>
      <c r="D175">
        <v>15.48</v>
      </c>
    </row>
    <row r="176" spans="1:4" ht="12.75">
      <c r="A176" s="6">
        <v>39005</v>
      </c>
      <c r="B176">
        <v>19.33</v>
      </c>
      <c r="C176">
        <v>17.94</v>
      </c>
      <c r="D176">
        <v>15.93</v>
      </c>
    </row>
    <row r="177" spans="1:4" ht="12.75">
      <c r="A177" s="6">
        <v>39021</v>
      </c>
      <c r="B177">
        <v>19.35</v>
      </c>
      <c r="C177">
        <v>18.04</v>
      </c>
      <c r="D177">
        <v>16.06</v>
      </c>
    </row>
    <row r="178" spans="1:4" ht="12.75">
      <c r="A178" s="6">
        <v>39036</v>
      </c>
      <c r="B178">
        <v>19.37</v>
      </c>
      <c r="C178">
        <v>18.12</v>
      </c>
      <c r="D178">
        <v>16.17</v>
      </c>
    </row>
    <row r="179" spans="1:4" ht="12.75">
      <c r="A179" s="6">
        <v>39051</v>
      </c>
      <c r="B179">
        <v>19.39</v>
      </c>
      <c r="C179">
        <v>18.46</v>
      </c>
      <c r="D179">
        <v>16.59</v>
      </c>
    </row>
    <row r="180" spans="1:4" ht="12.75">
      <c r="A180" s="6">
        <v>39066</v>
      </c>
      <c r="B180">
        <v>19.41</v>
      </c>
      <c r="C180">
        <v>18.55</v>
      </c>
      <c r="D180">
        <v>16.71</v>
      </c>
    </row>
    <row r="181" spans="1:4" ht="12.75">
      <c r="A181" s="6">
        <v>39082</v>
      </c>
      <c r="B181">
        <v>19.43</v>
      </c>
      <c r="C181">
        <v>18.45</v>
      </c>
      <c r="D181">
        <v>16.54</v>
      </c>
    </row>
    <row r="182" spans="1:4" ht="12.75">
      <c r="A182" s="6">
        <v>39097</v>
      </c>
      <c r="B182">
        <v>19.46</v>
      </c>
      <c r="C182">
        <v>18.62</v>
      </c>
      <c r="D182">
        <v>16.77</v>
      </c>
    </row>
    <row r="183" spans="1:4" ht="12.75">
      <c r="A183" s="6">
        <v>39113</v>
      </c>
      <c r="B183">
        <v>19.48</v>
      </c>
      <c r="C183">
        <v>18.86</v>
      </c>
      <c r="D183">
        <v>17.09</v>
      </c>
    </row>
    <row r="184" spans="1:4" ht="12.75">
      <c r="A184" s="6">
        <v>39128</v>
      </c>
      <c r="B184">
        <v>19.49</v>
      </c>
      <c r="C184">
        <v>18.93</v>
      </c>
      <c r="D184">
        <v>17.17</v>
      </c>
    </row>
    <row r="185" spans="1:4" ht="12.75">
      <c r="A185" s="6">
        <v>39141</v>
      </c>
      <c r="B185">
        <v>19.51</v>
      </c>
      <c r="C185">
        <v>18.53</v>
      </c>
      <c r="D185">
        <v>16.47</v>
      </c>
    </row>
    <row r="186" spans="1:4" ht="12.75">
      <c r="A186" s="6">
        <v>39156</v>
      </c>
      <c r="B186">
        <v>19.52</v>
      </c>
      <c r="C186">
        <v>18.71</v>
      </c>
      <c r="D186">
        <v>16.72</v>
      </c>
    </row>
    <row r="187" spans="1:4" ht="12.75">
      <c r="A187" s="6">
        <v>39172</v>
      </c>
      <c r="B187">
        <v>19.54</v>
      </c>
      <c r="C187">
        <v>19.35</v>
      </c>
      <c r="D187">
        <v>17.71</v>
      </c>
    </row>
    <row r="188" spans="1:4" ht="12.75">
      <c r="A188" s="6">
        <v>39187</v>
      </c>
      <c r="B188">
        <v>19.56</v>
      </c>
      <c r="C188">
        <v>19.62</v>
      </c>
      <c r="D188">
        <v>18.08</v>
      </c>
    </row>
    <row r="189" spans="1:4" ht="12.75">
      <c r="A189" s="6">
        <v>39202</v>
      </c>
      <c r="B189">
        <v>19.57</v>
      </c>
      <c r="C189">
        <v>19.71</v>
      </c>
      <c r="D189">
        <v>18.28</v>
      </c>
    </row>
    <row r="190" spans="1:4" ht="12.75">
      <c r="A190" s="6">
        <v>39217</v>
      </c>
      <c r="B190">
        <v>19.59</v>
      </c>
      <c r="C190">
        <v>19.79</v>
      </c>
      <c r="D190">
        <v>18.42</v>
      </c>
    </row>
    <row r="191" spans="1:4" ht="12.75">
      <c r="A191" s="6">
        <v>39233</v>
      </c>
      <c r="B191">
        <v>19.61</v>
      </c>
      <c r="C191">
        <v>20.42</v>
      </c>
      <c r="D191">
        <v>19.38</v>
      </c>
    </row>
    <row r="192" spans="1:4" ht="12.75">
      <c r="A192" s="6">
        <v>39248</v>
      </c>
      <c r="B192">
        <v>19.64</v>
      </c>
      <c r="C192">
        <v>20.66</v>
      </c>
      <c r="D192">
        <v>19.71</v>
      </c>
    </row>
    <row r="193" spans="1:4" ht="12.75">
      <c r="A193" s="6">
        <v>39263</v>
      </c>
      <c r="B193">
        <v>19.64</v>
      </c>
      <c r="C193">
        <v>20.82</v>
      </c>
      <c r="D193">
        <v>19.9</v>
      </c>
    </row>
    <row r="194" spans="1:4" ht="12.75">
      <c r="A194" s="6">
        <v>39278</v>
      </c>
      <c r="B194">
        <v>19.66</v>
      </c>
      <c r="C194">
        <v>20.86</v>
      </c>
      <c r="D194">
        <v>20.06</v>
      </c>
    </row>
    <row r="195" spans="1:4" ht="12.75">
      <c r="A195" s="6">
        <v>39294</v>
      </c>
      <c r="B195">
        <v>19.69</v>
      </c>
      <c r="C195">
        <v>20.47</v>
      </c>
      <c r="D195">
        <v>19.5</v>
      </c>
    </row>
    <row r="196" spans="1:4" ht="12.75">
      <c r="A196" s="6">
        <v>39309</v>
      </c>
      <c r="B196">
        <v>19.71</v>
      </c>
      <c r="C196">
        <v>19.83</v>
      </c>
      <c r="D196">
        <v>18.36</v>
      </c>
    </row>
    <row r="197" spans="1:4" ht="12.75">
      <c r="A197" s="6">
        <v>39325</v>
      </c>
      <c r="B197">
        <v>19.73</v>
      </c>
      <c r="C197">
        <v>20.04</v>
      </c>
      <c r="D197">
        <v>18.69</v>
      </c>
    </row>
    <row r="198" spans="1:4" ht="12.75">
      <c r="A198" s="6">
        <v>39340</v>
      </c>
      <c r="B198">
        <v>19.76</v>
      </c>
      <c r="C198">
        <v>19.9</v>
      </c>
      <c r="D198">
        <v>18.45</v>
      </c>
    </row>
    <row r="199" spans="1:4" ht="12.75">
      <c r="A199" s="6">
        <v>39355</v>
      </c>
      <c r="B199">
        <v>19.79</v>
      </c>
      <c r="C199">
        <v>20.04</v>
      </c>
      <c r="D199">
        <v>18.69</v>
      </c>
    </row>
    <row r="200" spans="1:4" ht="12.75">
      <c r="A200" s="6">
        <v>39370</v>
      </c>
      <c r="B200">
        <v>19.81</v>
      </c>
      <c r="C200">
        <v>20.42</v>
      </c>
      <c r="D200">
        <v>19.5</v>
      </c>
    </row>
    <row r="201" spans="1:4" ht="12.75">
      <c r="A201" s="6">
        <v>39386</v>
      </c>
      <c r="B201">
        <v>19.83</v>
      </c>
      <c r="C201">
        <v>20.32</v>
      </c>
      <c r="D201">
        <v>19.28</v>
      </c>
    </row>
    <row r="202" spans="1:4" ht="12.75">
      <c r="A202" s="6">
        <v>39401</v>
      </c>
      <c r="B202">
        <v>19.86</v>
      </c>
      <c r="C202">
        <v>19.36</v>
      </c>
      <c r="D202">
        <v>17.66</v>
      </c>
    </row>
    <row r="203" spans="1:4" ht="12.75">
      <c r="A203" s="6">
        <v>39416</v>
      </c>
      <c r="B203">
        <v>19.87</v>
      </c>
      <c r="C203">
        <v>19.29</v>
      </c>
      <c r="D203">
        <v>17.73</v>
      </c>
    </row>
    <row r="204" spans="1:4" ht="12.75">
      <c r="A204" s="6">
        <v>39431</v>
      </c>
      <c r="B204">
        <v>19.91</v>
      </c>
      <c r="C204">
        <v>19.33</v>
      </c>
      <c r="D204">
        <v>18.58</v>
      </c>
    </row>
    <row r="205" spans="1:4" ht="12.75">
      <c r="A205" s="6">
        <v>39447</v>
      </c>
      <c r="B205">
        <v>19.93</v>
      </c>
      <c r="C205">
        <v>19.43</v>
      </c>
      <c r="D205">
        <v>17.66</v>
      </c>
    </row>
    <row r="206" spans="1:4" ht="12.75">
      <c r="A206" s="6">
        <v>39462</v>
      </c>
      <c r="B206">
        <v>19.97</v>
      </c>
      <c r="C206">
        <v>18.35</v>
      </c>
      <c r="D206">
        <v>16.05</v>
      </c>
    </row>
    <row r="207" spans="1:4" ht="12.75">
      <c r="A207" s="6">
        <v>39478</v>
      </c>
      <c r="B207">
        <v>20.01</v>
      </c>
      <c r="C207">
        <v>18.21</v>
      </c>
      <c r="D207">
        <v>15.56</v>
      </c>
    </row>
    <row r="208" spans="1:4" ht="12.75">
      <c r="A208" s="6">
        <v>39493</v>
      </c>
      <c r="B208">
        <v>20.01</v>
      </c>
      <c r="C208">
        <v>18.31</v>
      </c>
      <c r="D208">
        <v>15.85</v>
      </c>
    </row>
    <row r="209" spans="1:4" ht="12.75">
      <c r="A209" s="6">
        <v>39507</v>
      </c>
      <c r="B209">
        <v>20.07</v>
      </c>
      <c r="C209">
        <v>18.2</v>
      </c>
      <c r="D209">
        <v>15.6</v>
      </c>
    </row>
    <row r="210" spans="1:4" ht="12.75">
      <c r="A210" s="6">
        <v>39522</v>
      </c>
      <c r="B210">
        <v>20.09</v>
      </c>
      <c r="C210">
        <v>17.82</v>
      </c>
      <c r="D210">
        <v>15</v>
      </c>
    </row>
    <row r="211" spans="1:4" ht="12.75">
      <c r="A211" s="6">
        <v>39538</v>
      </c>
      <c r="B211">
        <v>20.13</v>
      </c>
      <c r="C211">
        <v>18.02</v>
      </c>
      <c r="D211">
        <v>15.2</v>
      </c>
    </row>
    <row r="212" spans="1:4" ht="12.75">
      <c r="A212" s="6">
        <v>39553</v>
      </c>
      <c r="B212">
        <v>20.16</v>
      </c>
      <c r="C212">
        <v>17.99</v>
      </c>
      <c r="D212">
        <v>15.07</v>
      </c>
    </row>
    <row r="213" spans="1:4" ht="12.75">
      <c r="A213" s="6">
        <v>39568</v>
      </c>
      <c r="B213">
        <v>20.19</v>
      </c>
      <c r="C213">
        <v>18.09</v>
      </c>
      <c r="D213">
        <v>15.2</v>
      </c>
    </row>
    <row r="214" spans="1:4" ht="12.75">
      <c r="A214" s="6">
        <v>39583</v>
      </c>
      <c r="B214">
        <v>20.23</v>
      </c>
      <c r="C214">
        <v>18.2</v>
      </c>
      <c r="D214">
        <v>15.47</v>
      </c>
    </row>
    <row r="215" spans="1:4" ht="12.75">
      <c r="A215" s="6">
        <v>39599</v>
      </c>
      <c r="B215">
        <v>20.26</v>
      </c>
      <c r="C215">
        <v>18.13</v>
      </c>
      <c r="D215">
        <v>15.24</v>
      </c>
    </row>
    <row r="216" spans="1:4" ht="12.75">
      <c r="A216" s="6">
        <v>39614</v>
      </c>
      <c r="B216">
        <v>20.3</v>
      </c>
      <c r="C216">
        <v>17.84</v>
      </c>
      <c r="D216">
        <v>14.51</v>
      </c>
    </row>
    <row r="217" spans="1:5" ht="12.75">
      <c r="A217" s="6">
        <v>39629</v>
      </c>
      <c r="B217">
        <v>20.34</v>
      </c>
      <c r="C217">
        <v>17.59</v>
      </c>
      <c r="D217">
        <v>13.87</v>
      </c>
      <c r="E217" s="3">
        <v>10</v>
      </c>
    </row>
    <row r="218" spans="1:6" ht="12.75">
      <c r="A218" s="6">
        <v>39644</v>
      </c>
      <c r="B218">
        <v>20.35</v>
      </c>
      <c r="C218">
        <v>17.21</v>
      </c>
      <c r="D218">
        <v>12.88</v>
      </c>
      <c r="E218">
        <v>10.02</v>
      </c>
      <c r="F218" s="3"/>
    </row>
    <row r="219" spans="1:6" ht="12.75">
      <c r="A219" s="6">
        <v>39660</v>
      </c>
      <c r="B219">
        <v>20.39</v>
      </c>
      <c r="C219">
        <v>17.7</v>
      </c>
      <c r="D219">
        <v>13.94</v>
      </c>
      <c r="E219">
        <v>10.05</v>
      </c>
      <c r="F219" s="3"/>
    </row>
    <row r="220" spans="1:6" ht="12.75">
      <c r="A220" s="6">
        <v>39675</v>
      </c>
      <c r="B220">
        <v>20.45</v>
      </c>
      <c r="C220">
        <v>17.68</v>
      </c>
      <c r="D220">
        <v>13.81</v>
      </c>
      <c r="E220">
        <v>10.08</v>
      </c>
      <c r="F220" s="3"/>
    </row>
    <row r="221" spans="1:6" ht="12.75">
      <c r="A221" s="6">
        <v>39691</v>
      </c>
      <c r="B221">
        <v>20.5</v>
      </c>
      <c r="C221">
        <v>17.69</v>
      </c>
      <c r="D221">
        <v>13.72</v>
      </c>
      <c r="E221">
        <v>10.11</v>
      </c>
      <c r="F221" s="3"/>
    </row>
    <row r="222" spans="1:6" ht="12.75">
      <c r="A222" s="6">
        <v>39706</v>
      </c>
      <c r="B222">
        <v>20.51</v>
      </c>
      <c r="C222">
        <v>17.42</v>
      </c>
      <c r="D222">
        <v>13.02</v>
      </c>
      <c r="E222">
        <v>10.13</v>
      </c>
      <c r="F222" s="3"/>
    </row>
    <row r="223" spans="1:6" ht="12.75">
      <c r="A223" s="6">
        <v>39721</v>
      </c>
      <c r="B223">
        <v>20.57</v>
      </c>
      <c r="C223">
        <v>17.31</v>
      </c>
      <c r="D223">
        <v>12.65</v>
      </c>
      <c r="E223">
        <v>10.16</v>
      </c>
      <c r="F223" s="3"/>
    </row>
    <row r="224" spans="1:6" ht="12.75">
      <c r="A224" s="6">
        <v>39736</v>
      </c>
      <c r="B224">
        <v>20.59</v>
      </c>
      <c r="C224">
        <v>16.53</v>
      </c>
      <c r="D224">
        <v>10.89</v>
      </c>
      <c r="E224">
        <v>10.19</v>
      </c>
      <c r="F224" s="3"/>
    </row>
    <row r="225" spans="1:6" ht="12.75">
      <c r="A225" s="6">
        <v>39752</v>
      </c>
      <c r="B225">
        <v>20.59</v>
      </c>
      <c r="C225">
        <v>16.23</v>
      </c>
      <c r="D225">
        <v>10.21</v>
      </c>
      <c r="E225">
        <v>10.22</v>
      </c>
      <c r="F225" s="3"/>
    </row>
    <row r="226" spans="1:6" ht="12.75">
      <c r="A226" s="6">
        <v>39767</v>
      </c>
      <c r="B226">
        <v>20.6</v>
      </c>
      <c r="C226">
        <v>16.06</v>
      </c>
      <c r="D226">
        <v>9.84</v>
      </c>
      <c r="E226">
        <v>10.24</v>
      </c>
      <c r="F226" s="3"/>
    </row>
    <row r="227" spans="1:6" ht="12.75">
      <c r="A227" s="6">
        <v>39782</v>
      </c>
      <c r="B227">
        <v>20.67</v>
      </c>
      <c r="C227">
        <v>16.1</v>
      </c>
      <c r="D227">
        <v>9.72</v>
      </c>
      <c r="E227">
        <v>10.27</v>
      </c>
      <c r="F227" s="3"/>
    </row>
    <row r="228" spans="1:6" ht="12.75">
      <c r="A228" s="6">
        <v>39797</v>
      </c>
      <c r="B228">
        <v>20.69</v>
      </c>
      <c r="C228">
        <v>16.12</v>
      </c>
      <c r="D228">
        <v>9.7</v>
      </c>
      <c r="E228">
        <v>10.3</v>
      </c>
      <c r="F228" s="3"/>
    </row>
    <row r="229" spans="1:6" ht="12.75">
      <c r="A229" s="6">
        <v>39813</v>
      </c>
      <c r="B229">
        <v>20.75</v>
      </c>
      <c r="C229">
        <v>16.18</v>
      </c>
      <c r="D229">
        <v>9.69</v>
      </c>
      <c r="E229">
        <v>10.33</v>
      </c>
      <c r="F229" s="3"/>
    </row>
    <row r="230" spans="1:6" ht="12.75">
      <c r="A230" s="6">
        <v>39828</v>
      </c>
      <c r="B230">
        <v>20.85</v>
      </c>
      <c r="C230">
        <v>16.06</v>
      </c>
      <c r="D230">
        <v>9.41</v>
      </c>
      <c r="E230">
        <v>10.34</v>
      </c>
      <c r="F230" s="3"/>
    </row>
    <row r="231" spans="1:6" ht="12.75">
      <c r="A231" s="6">
        <v>39844</v>
      </c>
      <c r="B231">
        <v>20.85</v>
      </c>
      <c r="C231">
        <v>15.96</v>
      </c>
      <c r="D231">
        <v>9.15</v>
      </c>
      <c r="E231">
        <v>10.38</v>
      </c>
      <c r="F231" s="3"/>
    </row>
    <row r="232" spans="1:6" ht="12.75">
      <c r="A232" s="6">
        <v>39859</v>
      </c>
      <c r="B232">
        <v>20.91</v>
      </c>
      <c r="C232">
        <v>15.94</v>
      </c>
      <c r="D232">
        <v>9.05</v>
      </c>
      <c r="E232">
        <v>10.41</v>
      </c>
      <c r="F232" s="3"/>
    </row>
    <row r="233" spans="1:6" ht="12.75">
      <c r="A233" s="6">
        <v>39872</v>
      </c>
      <c r="B233">
        <v>20.91</v>
      </c>
      <c r="C233">
        <v>15.73</v>
      </c>
      <c r="D233">
        <v>8.66</v>
      </c>
      <c r="E233">
        <v>10.45</v>
      </c>
      <c r="F233" s="3"/>
    </row>
    <row r="234" spans="1:6" ht="12.75">
      <c r="A234" s="6">
        <v>39887</v>
      </c>
      <c r="B234">
        <v>20.94</v>
      </c>
      <c r="C234">
        <v>15.83</v>
      </c>
      <c r="D234">
        <v>8.85</v>
      </c>
      <c r="E234">
        <v>10.48</v>
      </c>
      <c r="F234" s="3"/>
    </row>
    <row r="235" spans="1:6" ht="12.75">
      <c r="A235" s="6">
        <v>39903</v>
      </c>
      <c r="B235">
        <v>21</v>
      </c>
      <c r="C235">
        <v>16.03</v>
      </c>
      <c r="D235">
        <v>9.23</v>
      </c>
      <c r="E235">
        <v>10.51</v>
      </c>
      <c r="F235" s="3"/>
    </row>
    <row r="236" spans="1:6" ht="12.75">
      <c r="A236" s="6">
        <v>39918</v>
      </c>
      <c r="B236">
        <v>21</v>
      </c>
      <c r="C236">
        <v>16.39</v>
      </c>
      <c r="D236">
        <v>9.91</v>
      </c>
      <c r="E236">
        <v>10.54</v>
      </c>
      <c r="F236" s="3"/>
    </row>
    <row r="237" spans="1:6" ht="12.75">
      <c r="A237" s="6">
        <v>39933</v>
      </c>
      <c r="B237">
        <v>21.02</v>
      </c>
      <c r="C237">
        <v>16.51</v>
      </c>
      <c r="D237">
        <v>10.11</v>
      </c>
      <c r="E237">
        <v>10.57</v>
      </c>
      <c r="F237" s="3"/>
    </row>
    <row r="238" spans="1:6" ht="12.75">
      <c r="A238" s="6">
        <v>39948</v>
      </c>
      <c r="B238">
        <v>21.05</v>
      </c>
      <c r="C238">
        <v>16.65</v>
      </c>
      <c r="D238">
        <v>10.33</v>
      </c>
      <c r="E238">
        <v>10.6</v>
      </c>
      <c r="F238" s="3"/>
    </row>
    <row r="239" spans="1:6" ht="12.75">
      <c r="A239" s="6">
        <v>39964</v>
      </c>
      <c r="B239">
        <v>21.09</v>
      </c>
      <c r="C239">
        <v>16.75</v>
      </c>
      <c r="D239">
        <v>10.45</v>
      </c>
      <c r="E239">
        <v>10.63</v>
      </c>
      <c r="F239" s="3"/>
    </row>
    <row r="240" spans="1:6" ht="12.75">
      <c r="A240" s="6">
        <v>39979</v>
      </c>
      <c r="B240">
        <v>21.14</v>
      </c>
      <c r="C240">
        <v>16.91</v>
      </c>
      <c r="D240">
        <v>10.7</v>
      </c>
      <c r="E240">
        <v>10.66</v>
      </c>
      <c r="F240" s="3"/>
    </row>
    <row r="241" spans="1:6" ht="12.75">
      <c r="A241" s="6">
        <v>39994</v>
      </c>
      <c r="B241">
        <v>21.17</v>
      </c>
      <c r="C241">
        <v>16.87</v>
      </c>
      <c r="D241">
        <v>10.62</v>
      </c>
      <c r="E241">
        <v>10.69</v>
      </c>
      <c r="F241" s="3"/>
    </row>
    <row r="242" spans="1:6" ht="12.75">
      <c r="A242" s="6">
        <v>40009</v>
      </c>
      <c r="B242">
        <v>21.28</v>
      </c>
      <c r="C242">
        <v>16.93</v>
      </c>
      <c r="D242">
        <v>10.69</v>
      </c>
      <c r="E242">
        <v>10.74</v>
      </c>
      <c r="F242" s="3"/>
    </row>
    <row r="243" spans="1:6" ht="12.75">
      <c r="A243" s="6">
        <v>40025</v>
      </c>
      <c r="B243">
        <v>21.35</v>
      </c>
      <c r="C243">
        <v>17.26</v>
      </c>
      <c r="D243">
        <v>11.22</v>
      </c>
      <c r="E243">
        <v>10.79</v>
      </c>
      <c r="F243" s="3"/>
    </row>
    <row r="244" spans="1:6" ht="12.75">
      <c r="A244" s="6">
        <v>40040</v>
      </c>
      <c r="B244">
        <v>21.38</v>
      </c>
      <c r="C244">
        <v>17.45</v>
      </c>
      <c r="D244">
        <v>11.52</v>
      </c>
      <c r="E244">
        <v>10.83</v>
      </c>
      <c r="F244" s="3"/>
    </row>
    <row r="245" spans="1:6" ht="12.75">
      <c r="A245" s="6">
        <v>40056</v>
      </c>
      <c r="B245">
        <v>21.4</v>
      </c>
      <c r="C245">
        <v>17.53</v>
      </c>
      <c r="D245">
        <v>11.94</v>
      </c>
      <c r="E245">
        <v>10.88</v>
      </c>
      <c r="F245" s="3"/>
    </row>
    <row r="246" spans="1:6" ht="12.75">
      <c r="A246" s="6">
        <v>40071</v>
      </c>
      <c r="B246">
        <v>21.42</v>
      </c>
      <c r="C246">
        <v>17.18</v>
      </c>
      <c r="D246">
        <v>11.56</v>
      </c>
      <c r="E246">
        <v>10.82</v>
      </c>
      <c r="F246" s="3"/>
    </row>
    <row r="247" spans="1:6" ht="12.75">
      <c r="A247" s="6">
        <v>40086</v>
      </c>
      <c r="B247">
        <v>21.47</v>
      </c>
      <c r="C247">
        <v>17.45</v>
      </c>
      <c r="D247">
        <v>11.84</v>
      </c>
      <c r="E247">
        <v>10.87</v>
      </c>
      <c r="F247" s="3"/>
    </row>
    <row r="248" spans="1:6" ht="12.75">
      <c r="A248" s="6">
        <v>40101</v>
      </c>
      <c r="B248">
        <v>21.55</v>
      </c>
      <c r="C248">
        <v>17.61</v>
      </c>
      <c r="D248">
        <v>11.99</v>
      </c>
      <c r="E248">
        <v>10.91</v>
      </c>
      <c r="F248" s="3"/>
    </row>
    <row r="249" spans="1:6" ht="12.75">
      <c r="A249" s="6">
        <v>40117</v>
      </c>
      <c r="B249">
        <v>21.64</v>
      </c>
      <c r="C249">
        <v>17.36</v>
      </c>
      <c r="D249">
        <v>11.76</v>
      </c>
      <c r="E249">
        <v>10.96</v>
      </c>
      <c r="F249" s="3"/>
    </row>
    <row r="250" spans="1:6" ht="12.75">
      <c r="A250" s="6">
        <v>40132</v>
      </c>
      <c r="B250">
        <v>21.67</v>
      </c>
      <c r="C250">
        <v>17.65</v>
      </c>
      <c r="D250">
        <v>12.05</v>
      </c>
      <c r="E250">
        <v>11</v>
      </c>
      <c r="F250" s="3"/>
    </row>
    <row r="251" spans="1:6" ht="12.75">
      <c r="A251" s="6">
        <v>40147</v>
      </c>
      <c r="B251">
        <v>21.73</v>
      </c>
      <c r="C251">
        <v>17.48</v>
      </c>
      <c r="D251">
        <v>11.89</v>
      </c>
      <c r="E251">
        <v>11.04</v>
      </c>
      <c r="F251" s="3"/>
    </row>
    <row r="252" spans="1:6" ht="12.75">
      <c r="A252" s="6">
        <v>40162</v>
      </c>
      <c r="B252">
        <v>21.78</v>
      </c>
      <c r="C252">
        <v>17.65</v>
      </c>
      <c r="D252">
        <v>12.06</v>
      </c>
      <c r="E252">
        <v>11.06</v>
      </c>
      <c r="F252" s="3"/>
    </row>
    <row r="253" spans="1:6" ht="12.75">
      <c r="A253" s="6">
        <v>40178</v>
      </c>
      <c r="B253">
        <v>21.84</v>
      </c>
      <c r="C253">
        <v>17.72</v>
      </c>
      <c r="D253">
        <v>12.1</v>
      </c>
      <c r="E253">
        <v>11.12</v>
      </c>
      <c r="F253" s="3"/>
    </row>
    <row r="254" spans="1:6" ht="12.75">
      <c r="A254" s="6">
        <v>40193</v>
      </c>
      <c r="B254">
        <v>21.88</v>
      </c>
      <c r="C254">
        <v>18.09</v>
      </c>
      <c r="D254">
        <v>12.44</v>
      </c>
      <c r="E254">
        <v>11.15</v>
      </c>
      <c r="F254" s="3"/>
    </row>
    <row r="255" spans="1:6" ht="12.75">
      <c r="A255" s="6">
        <v>40209</v>
      </c>
      <c r="B255">
        <v>21.98</v>
      </c>
      <c r="C255">
        <v>17.88</v>
      </c>
      <c r="D255">
        <v>12.2</v>
      </c>
      <c r="E255">
        <v>11.19</v>
      </c>
      <c r="F255" s="3"/>
    </row>
    <row r="256" spans="1:6" ht="12.75">
      <c r="A256" s="6">
        <v>40224</v>
      </c>
      <c r="B256">
        <v>22.02</v>
      </c>
      <c r="C256">
        <v>17.61</v>
      </c>
      <c r="D256">
        <v>11.91</v>
      </c>
      <c r="E256">
        <v>11.23</v>
      </c>
      <c r="F256" s="3"/>
    </row>
    <row r="257" spans="1:6" ht="12.75">
      <c r="A257" s="6">
        <v>40237</v>
      </c>
      <c r="B257">
        <v>22.08</v>
      </c>
      <c r="C257">
        <v>17.62</v>
      </c>
      <c r="D257">
        <v>11.89</v>
      </c>
      <c r="E257">
        <v>11.27</v>
      </c>
      <c r="F257" s="3"/>
    </row>
    <row r="258" spans="1:6" ht="12.75">
      <c r="A258" s="6">
        <v>40252</v>
      </c>
      <c r="B258">
        <v>22.15</v>
      </c>
      <c r="C258">
        <v>18.14</v>
      </c>
      <c r="D258">
        <v>12.36</v>
      </c>
      <c r="E258">
        <v>11.31</v>
      </c>
      <c r="F258" s="3"/>
    </row>
    <row r="259" spans="1:6" ht="12.75">
      <c r="A259" s="6">
        <v>40268</v>
      </c>
      <c r="B259">
        <v>22.2</v>
      </c>
      <c r="C259">
        <v>18.5</v>
      </c>
      <c r="D259">
        <v>12.7</v>
      </c>
      <c r="E259">
        <v>11.36</v>
      </c>
      <c r="F259" s="3"/>
    </row>
    <row r="260" spans="1:6" ht="12.75">
      <c r="A260" s="6">
        <v>40283</v>
      </c>
      <c r="B260">
        <v>22.28</v>
      </c>
      <c r="C260">
        <v>18.93</v>
      </c>
      <c r="D260">
        <v>13.12</v>
      </c>
      <c r="E260">
        <v>11.4</v>
      </c>
      <c r="F260" s="3"/>
    </row>
    <row r="261" spans="1:6" ht="12.75">
      <c r="A261" s="6">
        <v>40298</v>
      </c>
      <c r="B261">
        <v>22.36</v>
      </c>
      <c r="C261">
        <v>18.66</v>
      </c>
      <c r="D261">
        <v>12.89</v>
      </c>
      <c r="E261">
        <v>11.44</v>
      </c>
      <c r="F261" s="3"/>
    </row>
    <row r="262" spans="1:6" ht="12.75">
      <c r="A262" s="6">
        <v>40313</v>
      </c>
      <c r="B262">
        <v>22.38</v>
      </c>
      <c r="C262">
        <v>18.16</v>
      </c>
      <c r="D262">
        <v>12.37</v>
      </c>
      <c r="E262">
        <v>11.48</v>
      </c>
      <c r="F262" s="3"/>
    </row>
    <row r="263" spans="1:6" ht="12.75">
      <c r="A263" s="6">
        <v>40329</v>
      </c>
      <c r="B263">
        <v>22.43</v>
      </c>
      <c r="C263">
        <v>18.14</v>
      </c>
      <c r="D263">
        <v>12.37</v>
      </c>
      <c r="E263">
        <v>11.52</v>
      </c>
      <c r="F263" s="3"/>
    </row>
    <row r="264" spans="1:6" ht="12.75">
      <c r="A264" s="6">
        <v>40344</v>
      </c>
      <c r="B264">
        <v>22.48</v>
      </c>
      <c r="C264">
        <v>17.95</v>
      </c>
      <c r="D264">
        <v>12.18</v>
      </c>
      <c r="E264">
        <v>11.56</v>
      </c>
      <c r="F264" s="3"/>
    </row>
    <row r="265" spans="1:6" ht="12.75">
      <c r="A265" s="6">
        <v>40359</v>
      </c>
      <c r="B265">
        <v>22.5</v>
      </c>
      <c r="C265">
        <v>17.52</v>
      </c>
      <c r="D265">
        <v>11.75</v>
      </c>
      <c r="E265">
        <v>11.61</v>
      </c>
      <c r="F265" s="3"/>
    </row>
    <row r="266" spans="1:6" ht="12.75">
      <c r="A266" s="6">
        <v>40374</v>
      </c>
      <c r="B266">
        <v>22.59</v>
      </c>
      <c r="C266">
        <v>17.9</v>
      </c>
      <c r="D266">
        <v>12.14</v>
      </c>
      <c r="E266">
        <v>11.65</v>
      </c>
      <c r="F266" s="3"/>
    </row>
    <row r="267" spans="1:6" ht="12.75">
      <c r="A267" s="6">
        <v>40390</v>
      </c>
      <c r="B267">
        <v>22.63</v>
      </c>
      <c r="C267">
        <v>18.08</v>
      </c>
      <c r="D267">
        <v>12.32</v>
      </c>
      <c r="E267">
        <v>11.69</v>
      </c>
      <c r="F267" s="3"/>
    </row>
    <row r="268" spans="1:6" ht="12.75">
      <c r="A268" s="6">
        <v>40405</v>
      </c>
      <c r="B268">
        <v>22.67</v>
      </c>
      <c r="C268">
        <v>17.99</v>
      </c>
      <c r="D268">
        <v>12.19</v>
      </c>
      <c r="E268">
        <v>11.73</v>
      </c>
      <c r="F268" s="3"/>
    </row>
    <row r="269" spans="1:6" ht="12.75">
      <c r="A269" s="6">
        <v>40421</v>
      </c>
      <c r="B269">
        <v>22.72</v>
      </c>
      <c r="C269">
        <v>18.05</v>
      </c>
      <c r="D269">
        <v>12.22</v>
      </c>
      <c r="E269">
        <v>11.78</v>
      </c>
      <c r="F269" s="3"/>
    </row>
    <row r="270" spans="1:6" ht="12.75">
      <c r="A270" s="6">
        <v>40436</v>
      </c>
      <c r="B270">
        <v>22.77</v>
      </c>
      <c r="C270">
        <v>18.43</v>
      </c>
      <c r="D270">
        <v>12.61</v>
      </c>
      <c r="E270">
        <v>11.82</v>
      </c>
      <c r="F270" s="3"/>
    </row>
    <row r="271" spans="1:6" ht="12.75">
      <c r="A271" s="6">
        <v>40451</v>
      </c>
      <c r="B271">
        <v>22.83</v>
      </c>
      <c r="C271">
        <v>18.74</v>
      </c>
      <c r="D271">
        <v>12.89</v>
      </c>
      <c r="E271">
        <v>11.86</v>
      </c>
      <c r="F271" s="3"/>
    </row>
    <row r="272" spans="1:6" ht="12.75">
      <c r="A272" s="6">
        <v>40466</v>
      </c>
      <c r="B272">
        <v>22.9</v>
      </c>
      <c r="C272">
        <v>18.82</v>
      </c>
      <c r="D272">
        <v>12.98</v>
      </c>
      <c r="E272">
        <v>11.91</v>
      </c>
      <c r="F272" s="3"/>
    </row>
    <row r="273" spans="1:6" ht="12.75">
      <c r="A273" s="6">
        <v>40482</v>
      </c>
      <c r="B273">
        <v>22.94</v>
      </c>
      <c r="C273">
        <v>18.95</v>
      </c>
      <c r="D273">
        <v>13.11</v>
      </c>
      <c r="E273">
        <v>11.95</v>
      </c>
      <c r="F273" s="3"/>
    </row>
    <row r="274" spans="1:6" ht="12.75">
      <c r="A274" s="6">
        <v>40497</v>
      </c>
      <c r="B274">
        <v>22.98</v>
      </c>
      <c r="C274">
        <v>19.07</v>
      </c>
      <c r="D274">
        <v>13.26</v>
      </c>
      <c r="E274">
        <v>11.99</v>
      </c>
      <c r="F274" s="3"/>
    </row>
    <row r="275" spans="1:6" ht="12.75">
      <c r="A275" s="6">
        <v>40512</v>
      </c>
      <c r="B275">
        <v>23.02</v>
      </c>
      <c r="C275">
        <v>18.71</v>
      </c>
      <c r="D275">
        <v>12.93</v>
      </c>
      <c r="E275">
        <v>12.04</v>
      </c>
      <c r="F275" s="3"/>
    </row>
    <row r="276" spans="1:6" ht="12.75">
      <c r="A276" s="6">
        <v>40527</v>
      </c>
      <c r="B276">
        <v>23.11</v>
      </c>
      <c r="C276">
        <v>19.08</v>
      </c>
      <c r="D276">
        <v>13.3</v>
      </c>
      <c r="E276">
        <v>12.08</v>
      </c>
      <c r="F276" s="3"/>
    </row>
    <row r="277" spans="1:6" ht="12.75">
      <c r="A277" s="6">
        <v>40543</v>
      </c>
      <c r="B277">
        <v>23.17</v>
      </c>
      <c r="C277">
        <v>19.02</v>
      </c>
      <c r="D277">
        <v>13.24</v>
      </c>
      <c r="E277">
        <v>12.12</v>
      </c>
      <c r="F277" s="3"/>
    </row>
    <row r="278" spans="1:6" ht="12.75">
      <c r="A278" s="6">
        <v>40558</v>
      </c>
      <c r="B278">
        <v>23.18</v>
      </c>
      <c r="C278">
        <v>18.86</v>
      </c>
      <c r="D278">
        <v>13.11</v>
      </c>
      <c r="E278">
        <v>12.16</v>
      </c>
      <c r="F278" s="3"/>
    </row>
    <row r="279" spans="1:6" ht="12.75">
      <c r="A279" s="6">
        <v>40574</v>
      </c>
      <c r="B279">
        <v>23.23</v>
      </c>
      <c r="C279">
        <v>18.72</v>
      </c>
      <c r="D279">
        <v>12.98</v>
      </c>
      <c r="E279">
        <v>12.2</v>
      </c>
      <c r="F279" s="3"/>
    </row>
    <row r="280" spans="1:6" ht="12.75">
      <c r="A280" s="6">
        <v>40589</v>
      </c>
      <c r="B280">
        <v>23.34</v>
      </c>
      <c r="C280">
        <v>18.81</v>
      </c>
      <c r="D280">
        <v>13.06</v>
      </c>
      <c r="E280">
        <v>12.24</v>
      </c>
      <c r="F280" s="3"/>
    </row>
    <row r="281" spans="1:6" ht="12.75">
      <c r="A281" s="6">
        <v>40602</v>
      </c>
      <c r="B281">
        <v>23.4</v>
      </c>
      <c r="C281">
        <v>18.75</v>
      </c>
      <c r="D281">
        <v>12.98</v>
      </c>
      <c r="E281">
        <v>12.28</v>
      </c>
      <c r="F281" s="3"/>
    </row>
    <row r="282" spans="1:6" ht="12.75">
      <c r="A282" s="6">
        <v>40617</v>
      </c>
      <c r="B282">
        <v>23.42</v>
      </c>
      <c r="C282">
        <v>18.56</v>
      </c>
      <c r="D282">
        <v>12.81</v>
      </c>
      <c r="E282">
        <v>12.32</v>
      </c>
      <c r="F282" s="3"/>
    </row>
    <row r="283" spans="1:6" ht="12.75">
      <c r="A283" s="6">
        <v>40633</v>
      </c>
      <c r="B283">
        <v>23.49</v>
      </c>
      <c r="C283">
        <v>18.83</v>
      </c>
      <c r="D283">
        <v>13.08</v>
      </c>
      <c r="E283">
        <v>12.36</v>
      </c>
      <c r="F283" s="3"/>
    </row>
    <row r="284" spans="1:6" ht="12.75">
      <c r="A284" s="6">
        <v>40648</v>
      </c>
      <c r="B284">
        <v>23.52</v>
      </c>
      <c r="C284">
        <v>19</v>
      </c>
      <c r="D284">
        <v>13.27</v>
      </c>
      <c r="E284">
        <v>12.4</v>
      </c>
      <c r="F284" s="3"/>
    </row>
    <row r="285" spans="1:6" ht="12.75">
      <c r="A285" s="6">
        <v>40663</v>
      </c>
      <c r="B285">
        <v>23.59</v>
      </c>
      <c r="C285">
        <v>18.95</v>
      </c>
      <c r="D285">
        <v>13.2</v>
      </c>
      <c r="E285">
        <v>12.44</v>
      </c>
      <c r="F285" s="3"/>
    </row>
    <row r="286" spans="1:6" ht="12.75">
      <c r="A286" s="6">
        <v>40678</v>
      </c>
      <c r="B286">
        <v>23.71</v>
      </c>
      <c r="C286">
        <v>18.61</v>
      </c>
      <c r="D286">
        <v>12.81</v>
      </c>
      <c r="E286">
        <v>12.48</v>
      </c>
      <c r="F286" s="3"/>
    </row>
    <row r="287" spans="1:6" ht="12.75">
      <c r="A287" s="6">
        <v>40694</v>
      </c>
      <c r="B287">
        <v>23.72</v>
      </c>
      <c r="C287">
        <v>18.71</v>
      </c>
      <c r="D287">
        <v>12.92</v>
      </c>
      <c r="E287">
        <v>12.52</v>
      </c>
      <c r="F287" s="3"/>
    </row>
    <row r="288" spans="1:6" ht="12.75">
      <c r="A288" s="6">
        <v>40709</v>
      </c>
      <c r="B288">
        <v>23.77</v>
      </c>
      <c r="C288">
        <v>18.51</v>
      </c>
      <c r="D288">
        <v>12.67</v>
      </c>
      <c r="E288">
        <v>12.56</v>
      </c>
      <c r="F288" s="3"/>
    </row>
    <row r="289" spans="1:6" ht="12.75">
      <c r="A289" s="6">
        <v>40724</v>
      </c>
      <c r="B289">
        <v>23.83</v>
      </c>
      <c r="C289">
        <v>18.44</v>
      </c>
      <c r="D289">
        <v>12.55</v>
      </c>
      <c r="E289">
        <v>12.6</v>
      </c>
      <c r="F289" s="3"/>
    </row>
    <row r="290" spans="1:6" ht="12.75">
      <c r="A290" s="6">
        <v>40739</v>
      </c>
      <c r="B290">
        <v>23.89</v>
      </c>
      <c r="C290">
        <v>19.19</v>
      </c>
      <c r="D290">
        <v>12.39</v>
      </c>
      <c r="E290">
        <v>12.63</v>
      </c>
      <c r="F290" s="3"/>
    </row>
    <row r="291" spans="1:6" ht="12.75">
      <c r="A291" s="6">
        <v>40755</v>
      </c>
      <c r="B291">
        <v>23.97</v>
      </c>
      <c r="C291">
        <v>18.98</v>
      </c>
      <c r="D291">
        <v>12.16</v>
      </c>
      <c r="E291">
        <v>12.67</v>
      </c>
      <c r="F291" s="3"/>
    </row>
    <row r="292" spans="1:6" ht="12.75">
      <c r="A292" s="6">
        <v>40770</v>
      </c>
      <c r="B292">
        <v>24.03</v>
      </c>
      <c r="C292">
        <v>17.44</v>
      </c>
      <c r="D292">
        <v>10.61</v>
      </c>
      <c r="E292">
        <v>12.71</v>
      </c>
      <c r="F292" s="3"/>
    </row>
    <row r="293" spans="1:6" ht="12.75">
      <c r="A293" s="6">
        <v>40786</v>
      </c>
      <c r="B293">
        <v>24.12</v>
      </c>
      <c r="C293">
        <v>17.83</v>
      </c>
      <c r="D293">
        <v>10.97</v>
      </c>
      <c r="E293">
        <v>12.75</v>
      </c>
      <c r="F293" s="3"/>
    </row>
    <row r="294" spans="1:6" ht="12.75">
      <c r="A294" s="6">
        <v>40801</v>
      </c>
      <c r="B294">
        <v>24.15</v>
      </c>
      <c r="C294">
        <v>17.25</v>
      </c>
      <c r="D294">
        <v>10.4</v>
      </c>
      <c r="E294">
        <v>12.8</v>
      </c>
      <c r="F294" s="3"/>
    </row>
    <row r="295" spans="1:6" ht="12.75">
      <c r="A295" s="6">
        <v>40816</v>
      </c>
      <c r="B295">
        <v>24.24</v>
      </c>
      <c r="C295">
        <v>17</v>
      </c>
      <c r="D295">
        <v>10.07</v>
      </c>
      <c r="E295">
        <v>12.83</v>
      </c>
      <c r="F295" s="3"/>
    </row>
    <row r="296" spans="1:6" ht="12.75">
      <c r="A296" s="6">
        <v>40831</v>
      </c>
      <c r="B296">
        <v>24.33</v>
      </c>
      <c r="C296">
        <v>17</v>
      </c>
      <c r="D296">
        <v>10.07</v>
      </c>
      <c r="E296">
        <v>12.86</v>
      </c>
      <c r="F296" s="3"/>
    </row>
    <row r="297" spans="1:6" ht="12.75">
      <c r="A297" s="6">
        <v>40847</v>
      </c>
      <c r="B297">
        <v>24.41</v>
      </c>
      <c r="C297">
        <v>17.02</v>
      </c>
      <c r="D297">
        <v>10.08</v>
      </c>
      <c r="E297">
        <v>12.89</v>
      </c>
      <c r="F297" s="3"/>
    </row>
    <row r="298" spans="1:6" ht="12.75">
      <c r="A298" s="6">
        <v>40862</v>
      </c>
      <c r="B298">
        <v>24.5</v>
      </c>
      <c r="C298">
        <v>17.04</v>
      </c>
      <c r="D298">
        <v>10.08</v>
      </c>
      <c r="E298">
        <v>12.94</v>
      </c>
      <c r="F298" s="3"/>
    </row>
    <row r="299" spans="1:6" ht="12.75">
      <c r="A299" s="6">
        <v>40877</v>
      </c>
      <c r="B299">
        <v>24.5</v>
      </c>
      <c r="C299">
        <v>17.03</v>
      </c>
      <c r="D299">
        <v>10.09</v>
      </c>
      <c r="E299">
        <v>12.98</v>
      </c>
      <c r="F299" s="3"/>
    </row>
    <row r="300" spans="1:6" ht="12.75">
      <c r="A300" s="6">
        <v>40892</v>
      </c>
      <c r="B300">
        <v>24.54</v>
      </c>
      <c r="C300">
        <v>17.04</v>
      </c>
      <c r="D300">
        <v>10.09</v>
      </c>
      <c r="E300">
        <v>13.03</v>
      </c>
      <c r="F300" s="3"/>
    </row>
    <row r="301" spans="1:6" ht="12.75">
      <c r="A301" s="6">
        <v>40908</v>
      </c>
      <c r="B301">
        <v>24.63</v>
      </c>
      <c r="C301">
        <v>17.06</v>
      </c>
      <c r="D301">
        <v>10.1</v>
      </c>
      <c r="E301">
        <v>13.08</v>
      </c>
      <c r="F301" s="3"/>
    </row>
    <row r="302" spans="1:6" ht="12.75">
      <c r="A302" s="6">
        <v>40923</v>
      </c>
      <c r="B302">
        <v>24.84</v>
      </c>
      <c r="C302">
        <v>17.08</v>
      </c>
      <c r="D302">
        <v>10.11</v>
      </c>
      <c r="E302">
        <v>13.21</v>
      </c>
      <c r="F302" s="3"/>
    </row>
    <row r="303" spans="1:6" ht="12.75">
      <c r="A303" s="6">
        <v>40939</v>
      </c>
      <c r="B303">
        <v>24.93</v>
      </c>
      <c r="C303">
        <v>17.11</v>
      </c>
      <c r="D303">
        <v>10.12</v>
      </c>
      <c r="E303">
        <v>13.26</v>
      </c>
      <c r="F303" s="3"/>
    </row>
    <row r="304" spans="1:6" ht="12.75">
      <c r="A304" s="6">
        <v>40954</v>
      </c>
      <c r="B304">
        <v>25</v>
      </c>
      <c r="C304">
        <v>17.13</v>
      </c>
      <c r="D304">
        <v>10.12</v>
      </c>
      <c r="E304">
        <v>13.31</v>
      </c>
      <c r="F304" s="3"/>
    </row>
    <row r="305" spans="1:6" ht="12.75">
      <c r="A305" s="6">
        <v>40968</v>
      </c>
      <c r="B305">
        <v>25.07</v>
      </c>
      <c r="C305">
        <v>17.14</v>
      </c>
      <c r="D305">
        <v>10.13</v>
      </c>
      <c r="E305">
        <v>13.35</v>
      </c>
      <c r="F305" s="3"/>
    </row>
    <row r="306" spans="1:6" ht="12.75">
      <c r="A306" s="6">
        <v>40983</v>
      </c>
      <c r="B306">
        <v>25.22</v>
      </c>
      <c r="C306">
        <v>17.16</v>
      </c>
      <c r="D306">
        <v>10.13</v>
      </c>
      <c r="E306">
        <v>13.44</v>
      </c>
      <c r="F306" s="3"/>
    </row>
    <row r="307" spans="1:6" ht="12.75">
      <c r="A307" s="6">
        <v>40999</v>
      </c>
      <c r="B307">
        <v>25.29</v>
      </c>
      <c r="C307">
        <v>17.18</v>
      </c>
      <c r="D307">
        <v>10.14</v>
      </c>
      <c r="E307">
        <v>13.48</v>
      </c>
      <c r="F307" s="3"/>
    </row>
    <row r="308" spans="1:6" ht="12.75">
      <c r="A308" s="6">
        <v>41014</v>
      </c>
      <c r="B308">
        <v>25.3</v>
      </c>
      <c r="C308">
        <v>17.17</v>
      </c>
      <c r="D308">
        <v>10.14</v>
      </c>
      <c r="E308">
        <v>13.53</v>
      </c>
      <c r="F308" s="3"/>
    </row>
    <row r="309" spans="1:6" ht="12.75">
      <c r="A309" s="6">
        <v>41029</v>
      </c>
      <c r="B309">
        <v>25.3</v>
      </c>
      <c r="C309">
        <v>17.21</v>
      </c>
      <c r="D309">
        <v>10.15</v>
      </c>
      <c r="E309">
        <v>13.53</v>
      </c>
      <c r="F309" s="3"/>
    </row>
    <row r="310" spans="1:6" ht="12.75">
      <c r="A310" s="6">
        <v>41044</v>
      </c>
      <c r="B310">
        <v>25.3</v>
      </c>
      <c r="C310">
        <v>17.2</v>
      </c>
      <c r="D310">
        <v>10.16</v>
      </c>
      <c r="E310">
        <v>13.55</v>
      </c>
      <c r="F310" s="3"/>
    </row>
    <row r="311" spans="1:6" ht="12.75">
      <c r="A311" s="6">
        <v>41060</v>
      </c>
      <c r="B311">
        <v>25.3</v>
      </c>
      <c r="C311">
        <v>17.24</v>
      </c>
      <c r="D311">
        <v>10.16</v>
      </c>
      <c r="E311">
        <v>13.56</v>
      </c>
      <c r="F311" s="3"/>
    </row>
    <row r="312" spans="1:6" ht="12.75">
      <c r="A312" s="6">
        <v>41075</v>
      </c>
      <c r="B312">
        <v>25.33</v>
      </c>
      <c r="C312">
        <v>17.25</v>
      </c>
      <c r="D312">
        <v>10.17</v>
      </c>
      <c r="E312">
        <v>13.58</v>
      </c>
      <c r="F312" s="3"/>
    </row>
    <row r="313" spans="1:6" ht="12.75">
      <c r="A313" s="6">
        <v>41090</v>
      </c>
      <c r="B313">
        <v>25.4</v>
      </c>
      <c r="C313">
        <v>17.28</v>
      </c>
      <c r="D313">
        <v>10.18</v>
      </c>
      <c r="E313">
        <v>13.63</v>
      </c>
      <c r="F313" s="3"/>
    </row>
    <row r="314" spans="1:6" ht="12.75">
      <c r="A314" s="6">
        <v>41105</v>
      </c>
      <c r="B314">
        <v>25.44</v>
      </c>
      <c r="C314">
        <v>17.3</v>
      </c>
      <c r="D314">
        <v>10.19</v>
      </c>
      <c r="E314">
        <v>13.67</v>
      </c>
      <c r="F314" s="3"/>
    </row>
    <row r="315" spans="1:6" ht="12.75">
      <c r="A315" s="6">
        <v>41121</v>
      </c>
      <c r="B315">
        <v>25.52</v>
      </c>
      <c r="C315">
        <v>17.33</v>
      </c>
      <c r="D315">
        <v>10.19</v>
      </c>
      <c r="E315">
        <v>13.6</v>
      </c>
      <c r="F315" s="3"/>
    </row>
    <row r="316" spans="1:6" ht="12.75">
      <c r="A316" s="6">
        <v>41136</v>
      </c>
      <c r="B316">
        <v>25.57</v>
      </c>
      <c r="C316">
        <v>17.36</v>
      </c>
      <c r="D316">
        <v>10.2</v>
      </c>
      <c r="E316">
        <v>13.74</v>
      </c>
      <c r="F316" s="3"/>
    </row>
    <row r="317" spans="1:6" ht="12.75">
      <c r="A317" s="6">
        <v>41152</v>
      </c>
      <c r="B317">
        <v>25.61</v>
      </c>
      <c r="C317">
        <v>17.38</v>
      </c>
      <c r="D317">
        <v>10.22</v>
      </c>
      <c r="E317">
        <v>13.79</v>
      </c>
      <c r="F317" s="3"/>
    </row>
    <row r="318" spans="1:6" ht="12.75">
      <c r="A318" s="6">
        <v>41167</v>
      </c>
      <c r="B318">
        <v>25.64</v>
      </c>
      <c r="C318">
        <v>17.41</v>
      </c>
      <c r="D318">
        <v>10.23</v>
      </c>
      <c r="E318">
        <v>13.77</v>
      </c>
      <c r="F318" s="3"/>
    </row>
    <row r="319" spans="1:5" ht="12.75">
      <c r="A319" s="6">
        <v>41182</v>
      </c>
      <c r="B319">
        <v>25.68</v>
      </c>
      <c r="C319">
        <v>17.43</v>
      </c>
      <c r="D319">
        <v>10.24</v>
      </c>
      <c r="E319">
        <v>13.83</v>
      </c>
    </row>
    <row r="320" spans="1:5" ht="12.75">
      <c r="A320" s="6">
        <v>41197</v>
      </c>
      <c r="B320">
        <v>25.73</v>
      </c>
      <c r="C320">
        <v>17.46</v>
      </c>
      <c r="D320">
        <v>10.25</v>
      </c>
      <c r="E320">
        <v>13.91</v>
      </c>
    </row>
    <row r="321" spans="1:5" ht="12.75">
      <c r="A321" s="6">
        <v>41213</v>
      </c>
      <c r="B321">
        <v>25.78</v>
      </c>
      <c r="C321">
        <v>17.49</v>
      </c>
      <c r="D321">
        <v>10.21</v>
      </c>
      <c r="E321">
        <v>13.95</v>
      </c>
    </row>
    <row r="322" spans="1:5" ht="12.75">
      <c r="A322" s="6">
        <v>41228</v>
      </c>
      <c r="B322">
        <v>25.84</v>
      </c>
      <c r="C322">
        <v>17.53</v>
      </c>
      <c r="D322">
        <v>10.22</v>
      </c>
      <c r="E322">
        <v>13.96</v>
      </c>
    </row>
    <row r="323" spans="1:5" ht="12.75">
      <c r="A323" s="6">
        <v>41243</v>
      </c>
      <c r="B323">
        <v>25.91</v>
      </c>
      <c r="C323">
        <v>17.58</v>
      </c>
      <c r="D323">
        <v>10.27</v>
      </c>
      <c r="E323">
        <v>13.94</v>
      </c>
    </row>
    <row r="324" spans="1:5" ht="12.75">
      <c r="A324" s="6">
        <v>41258</v>
      </c>
      <c r="B324">
        <v>25.94</v>
      </c>
      <c r="C324">
        <v>17.59</v>
      </c>
      <c r="D324">
        <v>10.36</v>
      </c>
      <c r="E324">
        <v>13.96</v>
      </c>
    </row>
    <row r="325" spans="1:5" ht="12.75">
      <c r="A325" s="6">
        <v>41274</v>
      </c>
      <c r="B325">
        <v>25.98</v>
      </c>
      <c r="C325">
        <v>17.63</v>
      </c>
      <c r="D325">
        <v>10.39</v>
      </c>
      <c r="E325">
        <v>13.97</v>
      </c>
    </row>
    <row r="326" spans="1:5" ht="12.75">
      <c r="A326" s="6">
        <v>41289</v>
      </c>
      <c r="B326">
        <v>25.99</v>
      </c>
      <c r="C326">
        <v>17.63</v>
      </c>
      <c r="D326">
        <v>10.39</v>
      </c>
      <c r="E326">
        <v>13.99</v>
      </c>
    </row>
    <row r="327" spans="1:5" ht="12.75">
      <c r="A327" s="6">
        <v>41305</v>
      </c>
      <c r="B327">
        <v>26.06</v>
      </c>
      <c r="C327">
        <v>17.68</v>
      </c>
      <c r="D327">
        <v>10.41</v>
      </c>
      <c r="E327">
        <v>14</v>
      </c>
    </row>
    <row r="328" spans="1:5" ht="12.75">
      <c r="A328" s="6">
        <v>41320</v>
      </c>
      <c r="B328">
        <v>26.06</v>
      </c>
      <c r="C328">
        <v>17.67</v>
      </c>
      <c r="D328">
        <v>10.39</v>
      </c>
      <c r="E328">
        <v>14.02</v>
      </c>
    </row>
    <row r="329" spans="1:5" ht="12.75">
      <c r="A329" s="6">
        <v>41333</v>
      </c>
      <c r="B329">
        <v>26.09</v>
      </c>
      <c r="C329">
        <v>17.69</v>
      </c>
      <c r="D329">
        <v>10.41</v>
      </c>
      <c r="E329">
        <v>14.04</v>
      </c>
    </row>
  </sheetData>
  <sheetProtection password="C6EE" sheet="1"/>
  <hyperlinks>
    <hyperlink ref="A1:B1" location="sterowanie!A1" display="Powrót do sterowania"/>
    <hyperlink ref="A1" location="wykresy!A1" display="Powrót do strony głównej"/>
    <hyperlink ref="A1:C1" location="wykresy!A1" display="Powrót do strony głównej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46"/>
  <sheetViews>
    <sheetView zoomScalePageLayoutView="0" workbookViewId="0" topLeftCell="A1">
      <pane xSplit="1" ySplit="2" topLeftCell="B2528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K2552" sqref="K2552"/>
    </sheetView>
  </sheetViews>
  <sheetFormatPr defaultColWidth="9.140625" defaultRowHeight="12.75"/>
  <cols>
    <col min="1" max="1" width="12.00390625" style="1" customWidth="1"/>
    <col min="2" max="7" width="15.140625" style="0" customWidth="1"/>
    <col min="8" max="8" width="16.57421875" style="0" customWidth="1"/>
    <col min="9" max="11" width="15.140625" style="0" customWidth="1"/>
    <col min="12" max="12" width="13.421875" style="0" customWidth="1"/>
    <col min="13" max="13" width="12.421875" style="0" bestFit="1" customWidth="1"/>
  </cols>
  <sheetData>
    <row r="1" spans="1:6" s="7" customFormat="1" ht="21" customHeight="1">
      <c r="A1" s="14" t="s">
        <v>11</v>
      </c>
      <c r="B1" s="11"/>
      <c r="C1" s="8"/>
      <c r="D1" s="8"/>
      <c r="E1" s="8"/>
      <c r="F1" s="8"/>
    </row>
    <row r="2" spans="1:13" s="2" customFormat="1" ht="102">
      <c r="A2" s="9" t="s">
        <v>0</v>
      </c>
      <c r="B2" s="9" t="s">
        <v>24</v>
      </c>
      <c r="C2" s="9" t="s">
        <v>18</v>
      </c>
      <c r="D2" s="9" t="s">
        <v>25</v>
      </c>
      <c r="E2" s="9" t="s">
        <v>32</v>
      </c>
      <c r="F2" s="9" t="s">
        <v>19</v>
      </c>
      <c r="G2" s="9" t="s">
        <v>20</v>
      </c>
      <c r="H2" s="9" t="s">
        <v>21</v>
      </c>
      <c r="I2" s="9" t="s">
        <v>29</v>
      </c>
      <c r="J2" s="9" t="s">
        <v>33</v>
      </c>
      <c r="K2" s="9" t="s">
        <v>31</v>
      </c>
      <c r="L2" s="9" t="s">
        <v>34</v>
      </c>
      <c r="M2" s="9" t="s">
        <v>35</v>
      </c>
    </row>
    <row r="3" spans="1:11" ht="12.75">
      <c r="A3" s="1">
        <v>39188</v>
      </c>
      <c r="B3">
        <v>557.76</v>
      </c>
      <c r="C3">
        <v>137.03</v>
      </c>
      <c r="D3">
        <v>986.9</v>
      </c>
      <c r="E3">
        <v>1010.13</v>
      </c>
      <c r="F3">
        <v>149.19</v>
      </c>
      <c r="G3">
        <v>139.22</v>
      </c>
      <c r="H3">
        <v>106.09</v>
      </c>
      <c r="I3">
        <v>50.86</v>
      </c>
      <c r="J3">
        <v>25.88</v>
      </c>
      <c r="K3">
        <v>33.26</v>
      </c>
    </row>
    <row r="4" spans="1:11" ht="12.75">
      <c r="A4" s="1">
        <v>39189</v>
      </c>
      <c r="B4">
        <v>553.72</v>
      </c>
      <c r="C4">
        <v>135.91</v>
      </c>
      <c r="D4">
        <v>991.14</v>
      </c>
      <c r="E4">
        <v>1017.64</v>
      </c>
      <c r="F4">
        <v>148.22</v>
      </c>
      <c r="G4">
        <v>138.78</v>
      </c>
      <c r="H4">
        <v>105.96</v>
      </c>
      <c r="I4">
        <v>50.66</v>
      </c>
      <c r="J4">
        <v>25.84</v>
      </c>
      <c r="K4">
        <v>33.14</v>
      </c>
    </row>
    <row r="5" spans="1:11" ht="12.75">
      <c r="A5" s="1">
        <v>39190</v>
      </c>
      <c r="B5">
        <v>559.52</v>
      </c>
      <c r="C5">
        <v>137.09</v>
      </c>
      <c r="D5">
        <v>993.29</v>
      </c>
      <c r="E5">
        <v>1013.23</v>
      </c>
      <c r="F5">
        <v>149.5</v>
      </c>
      <c r="G5">
        <v>139.39</v>
      </c>
      <c r="H5">
        <v>106.2</v>
      </c>
      <c r="I5">
        <v>50.85</v>
      </c>
      <c r="J5">
        <v>25.88</v>
      </c>
      <c r="K5">
        <v>33.21</v>
      </c>
    </row>
    <row r="6" spans="1:11" ht="12.75">
      <c r="A6" s="1">
        <v>39191</v>
      </c>
      <c r="B6">
        <v>553.19</v>
      </c>
      <c r="C6">
        <v>135.15</v>
      </c>
      <c r="D6">
        <v>997.22</v>
      </c>
      <c r="E6">
        <v>1021.91</v>
      </c>
      <c r="F6">
        <v>148.05</v>
      </c>
      <c r="G6">
        <v>138.79</v>
      </c>
      <c r="H6">
        <v>106.18</v>
      </c>
      <c r="I6">
        <v>50.79</v>
      </c>
      <c r="J6">
        <v>25.88</v>
      </c>
      <c r="K6">
        <v>33.2</v>
      </c>
    </row>
    <row r="7" spans="1:11" ht="12.75">
      <c r="A7" s="1">
        <v>39192</v>
      </c>
      <c r="B7">
        <v>559.42</v>
      </c>
      <c r="C7">
        <v>137.52</v>
      </c>
      <c r="D7">
        <v>991.55</v>
      </c>
      <c r="E7">
        <v>1007.27</v>
      </c>
      <c r="F7">
        <v>149.18</v>
      </c>
      <c r="G7">
        <v>139.35</v>
      </c>
      <c r="H7">
        <v>106.09</v>
      </c>
      <c r="I7">
        <v>51.9</v>
      </c>
      <c r="J7">
        <v>26.1</v>
      </c>
      <c r="K7">
        <v>33.7</v>
      </c>
    </row>
    <row r="8" spans="1:11" ht="12.75">
      <c r="A8" s="1">
        <v>39195</v>
      </c>
      <c r="B8">
        <v>558.23</v>
      </c>
      <c r="C8">
        <v>137.42</v>
      </c>
      <c r="D8">
        <v>988.23</v>
      </c>
      <c r="E8">
        <v>1007.78</v>
      </c>
      <c r="F8">
        <v>148.94</v>
      </c>
      <c r="G8">
        <v>139.28</v>
      </c>
      <c r="H8">
        <v>106.21</v>
      </c>
      <c r="I8">
        <v>52.16</v>
      </c>
      <c r="J8">
        <v>26.14</v>
      </c>
      <c r="K8">
        <v>33.78</v>
      </c>
    </row>
    <row r="9" spans="1:11" ht="12.75">
      <c r="A9" s="1">
        <v>39196</v>
      </c>
      <c r="B9">
        <v>557.52</v>
      </c>
      <c r="C9">
        <v>136.51</v>
      </c>
      <c r="D9">
        <v>999.33</v>
      </c>
      <c r="E9">
        <v>1002.63</v>
      </c>
      <c r="F9">
        <v>148.7</v>
      </c>
      <c r="G9">
        <v>139.25</v>
      </c>
      <c r="H9">
        <v>106.22</v>
      </c>
      <c r="I9">
        <v>51.6</v>
      </c>
      <c r="J9">
        <v>26.04</v>
      </c>
      <c r="K9">
        <v>33.57</v>
      </c>
    </row>
    <row r="10" spans="1:11" ht="12.75">
      <c r="A10" s="1">
        <v>39197</v>
      </c>
      <c r="B10">
        <v>556.69</v>
      </c>
      <c r="C10">
        <v>136.21</v>
      </c>
      <c r="D10">
        <v>990.08</v>
      </c>
      <c r="E10">
        <v>996.92</v>
      </c>
      <c r="F10">
        <v>148.23</v>
      </c>
      <c r="G10">
        <v>139.2</v>
      </c>
      <c r="H10">
        <v>106.27</v>
      </c>
      <c r="I10">
        <v>51.78</v>
      </c>
      <c r="J10">
        <v>26.09</v>
      </c>
      <c r="K10">
        <v>33.68</v>
      </c>
    </row>
    <row r="11" spans="1:11" ht="12.75">
      <c r="A11" s="1">
        <v>39198</v>
      </c>
      <c r="B11">
        <v>559.82</v>
      </c>
      <c r="C11">
        <v>136.53</v>
      </c>
      <c r="D11">
        <v>986.81</v>
      </c>
      <c r="E11">
        <v>980.8</v>
      </c>
      <c r="F11">
        <v>148.63</v>
      </c>
      <c r="G11">
        <v>139.49</v>
      </c>
      <c r="H11">
        <v>106.3</v>
      </c>
      <c r="I11">
        <v>51.87</v>
      </c>
      <c r="J11">
        <v>26.09</v>
      </c>
      <c r="K11">
        <v>33.74</v>
      </c>
    </row>
    <row r="12" spans="1:11" ht="12.75">
      <c r="A12" s="1">
        <v>39199</v>
      </c>
      <c r="B12">
        <v>558.34</v>
      </c>
      <c r="C12">
        <v>135.4</v>
      </c>
      <c r="D12">
        <v>999.81</v>
      </c>
      <c r="E12">
        <v>989.46</v>
      </c>
      <c r="F12">
        <v>148.01</v>
      </c>
      <c r="G12">
        <v>139.33</v>
      </c>
      <c r="H12">
        <v>106.22</v>
      </c>
      <c r="I12">
        <v>51.73</v>
      </c>
      <c r="J12">
        <v>26.1</v>
      </c>
      <c r="K12">
        <v>33.72</v>
      </c>
    </row>
    <row r="13" spans="1:11" ht="12.75">
      <c r="A13" s="1">
        <v>39202</v>
      </c>
      <c r="B13">
        <v>558.33</v>
      </c>
      <c r="C13">
        <v>133.77</v>
      </c>
      <c r="D13">
        <v>1002.85</v>
      </c>
      <c r="E13">
        <v>990.53</v>
      </c>
      <c r="F13">
        <v>147.97</v>
      </c>
      <c r="G13">
        <v>139.41</v>
      </c>
      <c r="H13">
        <v>106.27</v>
      </c>
      <c r="I13">
        <v>51.4</v>
      </c>
      <c r="J13">
        <v>26</v>
      </c>
      <c r="K13">
        <v>33.57</v>
      </c>
    </row>
    <row r="14" spans="1:11" ht="12.75">
      <c r="A14" s="1">
        <v>39204</v>
      </c>
      <c r="B14">
        <v>563.43</v>
      </c>
      <c r="C14">
        <v>135.18</v>
      </c>
      <c r="D14">
        <v>997.4</v>
      </c>
      <c r="E14">
        <v>984.35</v>
      </c>
      <c r="F14">
        <v>149.09</v>
      </c>
      <c r="G14">
        <v>139.9</v>
      </c>
      <c r="H14">
        <v>106.34</v>
      </c>
      <c r="I14">
        <v>51.65</v>
      </c>
      <c r="J14">
        <v>26.02</v>
      </c>
      <c r="K14">
        <v>33.67</v>
      </c>
    </row>
    <row r="15" spans="1:11" ht="12.75">
      <c r="A15" s="1">
        <v>39206</v>
      </c>
      <c r="B15">
        <v>568.34</v>
      </c>
      <c r="C15">
        <v>136.12</v>
      </c>
      <c r="D15">
        <v>994.48</v>
      </c>
      <c r="E15">
        <v>975.68</v>
      </c>
      <c r="F15">
        <v>150.14</v>
      </c>
      <c r="G15">
        <v>140.45</v>
      </c>
      <c r="H15">
        <v>106.48</v>
      </c>
      <c r="I15">
        <v>52.44</v>
      </c>
      <c r="J15">
        <v>26.16</v>
      </c>
      <c r="K15">
        <v>34</v>
      </c>
    </row>
    <row r="16" spans="1:11" ht="12.75">
      <c r="A16" s="1">
        <v>39209</v>
      </c>
      <c r="B16">
        <v>571.4</v>
      </c>
      <c r="C16">
        <v>136.68</v>
      </c>
      <c r="D16">
        <v>996.09</v>
      </c>
      <c r="E16">
        <v>975.99</v>
      </c>
      <c r="F16">
        <v>150.73</v>
      </c>
      <c r="G16">
        <v>140.73</v>
      </c>
      <c r="H16">
        <v>106.5</v>
      </c>
      <c r="I16">
        <v>52.5</v>
      </c>
      <c r="J16">
        <v>26.17</v>
      </c>
      <c r="K16">
        <v>34.03</v>
      </c>
    </row>
    <row r="17" spans="1:11" ht="12.75">
      <c r="A17" s="1">
        <v>39210</v>
      </c>
      <c r="B17">
        <v>570.71</v>
      </c>
      <c r="C17">
        <v>136.88</v>
      </c>
      <c r="D17">
        <v>1000.46</v>
      </c>
      <c r="E17">
        <v>992.55</v>
      </c>
      <c r="F17">
        <v>150.51</v>
      </c>
      <c r="G17">
        <v>140.71</v>
      </c>
      <c r="H17">
        <v>106.6</v>
      </c>
      <c r="I17">
        <v>51.77</v>
      </c>
      <c r="J17">
        <v>26.05</v>
      </c>
      <c r="K17">
        <v>33.75</v>
      </c>
    </row>
    <row r="18" spans="1:11" ht="12.75">
      <c r="A18" s="1">
        <v>39211</v>
      </c>
      <c r="B18">
        <v>564.85</v>
      </c>
      <c r="C18">
        <v>135.42</v>
      </c>
      <c r="D18">
        <v>1009.3</v>
      </c>
      <c r="E18">
        <v>995.89</v>
      </c>
      <c r="F18">
        <v>149.41</v>
      </c>
      <c r="G18">
        <v>140.16</v>
      </c>
      <c r="H18">
        <v>106.57</v>
      </c>
      <c r="I18">
        <v>51.9</v>
      </c>
      <c r="J18">
        <v>26.08</v>
      </c>
      <c r="K18">
        <v>33.8</v>
      </c>
    </row>
    <row r="19" spans="1:11" ht="12.75">
      <c r="A19" s="1">
        <v>39212</v>
      </c>
      <c r="B19">
        <v>563.6</v>
      </c>
      <c r="C19">
        <v>135.2</v>
      </c>
      <c r="D19">
        <v>1003.63</v>
      </c>
      <c r="E19">
        <v>994.65</v>
      </c>
      <c r="F19">
        <v>148.88</v>
      </c>
      <c r="G19">
        <v>140.04</v>
      </c>
      <c r="H19">
        <v>106.42</v>
      </c>
      <c r="I19">
        <v>51.2</v>
      </c>
      <c r="J19">
        <v>25.93</v>
      </c>
      <c r="K19">
        <v>33.49</v>
      </c>
    </row>
    <row r="20" spans="1:11" ht="12.75">
      <c r="A20" s="1">
        <v>39213</v>
      </c>
      <c r="B20">
        <v>551.58</v>
      </c>
      <c r="C20">
        <v>133.34</v>
      </c>
      <c r="D20">
        <v>1022.64</v>
      </c>
      <c r="E20">
        <v>1004.12</v>
      </c>
      <c r="F20">
        <v>146.74</v>
      </c>
      <c r="G20">
        <v>138.86</v>
      </c>
      <c r="H20">
        <v>106.32</v>
      </c>
      <c r="I20">
        <v>51.29</v>
      </c>
      <c r="J20">
        <v>25.94</v>
      </c>
      <c r="K20">
        <v>33.54</v>
      </c>
    </row>
    <row r="21" spans="1:11" ht="12.75">
      <c r="A21" s="1">
        <v>39216</v>
      </c>
      <c r="B21">
        <v>565.86</v>
      </c>
      <c r="C21">
        <v>136.12</v>
      </c>
      <c r="D21">
        <v>997.5</v>
      </c>
      <c r="E21">
        <v>985.23</v>
      </c>
      <c r="F21">
        <v>149.01</v>
      </c>
      <c r="G21">
        <v>140.16</v>
      </c>
      <c r="H21">
        <v>106.29</v>
      </c>
      <c r="I21">
        <v>52.03</v>
      </c>
      <c r="J21">
        <v>26.07</v>
      </c>
      <c r="K21">
        <v>33.9</v>
      </c>
    </row>
    <row r="22" spans="1:11" ht="12.75">
      <c r="A22" s="1">
        <v>39217</v>
      </c>
      <c r="B22">
        <v>563.53</v>
      </c>
      <c r="C22">
        <v>135.12</v>
      </c>
      <c r="D22">
        <v>1011.26</v>
      </c>
      <c r="E22">
        <v>992.06</v>
      </c>
      <c r="F22">
        <v>148.5</v>
      </c>
      <c r="G22">
        <v>139.94</v>
      </c>
      <c r="H22">
        <v>106.24</v>
      </c>
      <c r="I22">
        <v>52</v>
      </c>
      <c r="J22">
        <v>26.06</v>
      </c>
      <c r="K22">
        <v>33.91</v>
      </c>
    </row>
    <row r="23" spans="1:11" ht="12.75">
      <c r="A23" s="1">
        <v>39218</v>
      </c>
      <c r="B23">
        <v>559.43</v>
      </c>
      <c r="C23">
        <v>134.52</v>
      </c>
      <c r="D23">
        <v>1006.52</v>
      </c>
      <c r="E23">
        <v>982.89</v>
      </c>
      <c r="F23">
        <v>147.83</v>
      </c>
      <c r="G23">
        <v>139.68</v>
      </c>
      <c r="H23">
        <v>106.42</v>
      </c>
      <c r="I23">
        <v>51.97</v>
      </c>
      <c r="J23">
        <v>26.06</v>
      </c>
      <c r="K23">
        <v>33.92</v>
      </c>
    </row>
    <row r="24" spans="1:11" ht="12.75">
      <c r="A24" s="1">
        <v>39219</v>
      </c>
      <c r="B24">
        <v>565.71</v>
      </c>
      <c r="C24">
        <v>135.31</v>
      </c>
      <c r="D24">
        <v>1013.45</v>
      </c>
      <c r="E24">
        <v>984.15</v>
      </c>
      <c r="F24">
        <v>148.86</v>
      </c>
      <c r="G24">
        <v>140.23</v>
      </c>
      <c r="H24">
        <v>106.35</v>
      </c>
      <c r="I24">
        <v>51.76</v>
      </c>
      <c r="J24">
        <v>26.02</v>
      </c>
      <c r="K24">
        <v>33.84</v>
      </c>
    </row>
    <row r="25" spans="1:11" ht="12.75">
      <c r="A25" s="1">
        <v>39220</v>
      </c>
      <c r="B25">
        <v>563.75</v>
      </c>
      <c r="C25">
        <v>135.38</v>
      </c>
      <c r="D25">
        <v>1016.42</v>
      </c>
      <c r="E25">
        <v>984.13</v>
      </c>
      <c r="F25">
        <v>148.48</v>
      </c>
      <c r="G25">
        <v>140.15</v>
      </c>
      <c r="H25">
        <v>106.57</v>
      </c>
      <c r="I25">
        <v>52.27</v>
      </c>
      <c r="J25">
        <v>26.13</v>
      </c>
      <c r="K25">
        <v>34.11</v>
      </c>
    </row>
    <row r="26" spans="1:11" ht="12.75">
      <c r="A26" s="1">
        <v>39223</v>
      </c>
      <c r="B26">
        <v>570.83</v>
      </c>
      <c r="C26">
        <v>136.51</v>
      </c>
      <c r="D26">
        <v>1020.61</v>
      </c>
      <c r="E26">
        <v>975.14</v>
      </c>
      <c r="F26">
        <v>149.65</v>
      </c>
      <c r="G26">
        <v>140.79</v>
      </c>
      <c r="H26">
        <v>106.55</v>
      </c>
      <c r="I26">
        <v>53.07</v>
      </c>
      <c r="J26">
        <v>26.25</v>
      </c>
      <c r="K26">
        <v>34.44</v>
      </c>
    </row>
    <row r="27" spans="1:11" ht="12.75">
      <c r="A27" s="1">
        <v>39224</v>
      </c>
      <c r="B27">
        <v>576.96</v>
      </c>
      <c r="C27">
        <v>137.54</v>
      </c>
      <c r="D27">
        <v>1029.4</v>
      </c>
      <c r="E27">
        <v>984.45</v>
      </c>
      <c r="F27">
        <v>151.08</v>
      </c>
      <c r="G27">
        <v>141.4</v>
      </c>
      <c r="H27">
        <v>106.74</v>
      </c>
      <c r="I27">
        <v>53.46</v>
      </c>
      <c r="J27">
        <v>26.33</v>
      </c>
      <c r="K27">
        <v>34.61</v>
      </c>
    </row>
    <row r="28" spans="1:11" ht="12.75">
      <c r="A28" s="1">
        <v>39225</v>
      </c>
      <c r="B28">
        <v>578.73</v>
      </c>
      <c r="C28">
        <v>138.5</v>
      </c>
      <c r="D28">
        <v>1039.61</v>
      </c>
      <c r="E28">
        <v>998.32</v>
      </c>
      <c r="F28">
        <v>151.37</v>
      </c>
      <c r="G28">
        <v>141.6</v>
      </c>
      <c r="H28">
        <v>106.77</v>
      </c>
      <c r="I28">
        <v>53.54</v>
      </c>
      <c r="J28">
        <v>26.35</v>
      </c>
      <c r="K28">
        <v>34.65</v>
      </c>
    </row>
    <row r="29" spans="1:11" ht="12.75">
      <c r="A29" s="1">
        <v>39226</v>
      </c>
      <c r="B29">
        <v>575.94</v>
      </c>
      <c r="C29">
        <v>138.19</v>
      </c>
      <c r="D29">
        <v>1037.88</v>
      </c>
      <c r="E29">
        <v>1002.92</v>
      </c>
      <c r="F29">
        <v>150.75</v>
      </c>
      <c r="G29">
        <v>141.4</v>
      </c>
      <c r="H29">
        <v>106.66</v>
      </c>
      <c r="I29">
        <v>53.43</v>
      </c>
      <c r="J29">
        <v>26.35</v>
      </c>
      <c r="K29">
        <v>34.57</v>
      </c>
    </row>
    <row r="30" spans="1:11" ht="12.75">
      <c r="A30" s="1">
        <v>39227</v>
      </c>
      <c r="B30">
        <v>577.91</v>
      </c>
      <c r="C30">
        <v>138.87</v>
      </c>
      <c r="D30">
        <v>1041.01</v>
      </c>
      <c r="E30">
        <v>1006.29</v>
      </c>
      <c r="F30">
        <v>150.95</v>
      </c>
      <c r="G30">
        <v>141.49</v>
      </c>
      <c r="H30">
        <v>106.49</v>
      </c>
      <c r="I30">
        <v>53.32</v>
      </c>
      <c r="J30">
        <v>26.33</v>
      </c>
      <c r="K30">
        <v>34.53</v>
      </c>
    </row>
    <row r="31" spans="1:11" ht="12.75">
      <c r="A31" s="1">
        <v>39230</v>
      </c>
      <c r="B31">
        <v>584.27</v>
      </c>
      <c r="C31">
        <v>140.06</v>
      </c>
      <c r="D31">
        <v>1027.66</v>
      </c>
      <c r="E31">
        <v>992.01</v>
      </c>
      <c r="F31">
        <v>152.05</v>
      </c>
      <c r="G31">
        <v>142.1</v>
      </c>
      <c r="H31">
        <v>106.49</v>
      </c>
      <c r="I31">
        <v>53.91</v>
      </c>
      <c r="J31">
        <v>26.43</v>
      </c>
      <c r="K31">
        <v>34.75</v>
      </c>
    </row>
    <row r="32" spans="1:11" ht="12.75">
      <c r="A32" s="1">
        <v>39231</v>
      </c>
      <c r="B32">
        <v>591.24</v>
      </c>
      <c r="C32">
        <v>142.41</v>
      </c>
      <c r="D32">
        <v>1030.56</v>
      </c>
      <c r="E32">
        <v>995.94</v>
      </c>
      <c r="F32">
        <v>153.14</v>
      </c>
      <c r="G32">
        <v>142.77</v>
      </c>
      <c r="H32">
        <v>106.47</v>
      </c>
      <c r="I32">
        <v>54.04</v>
      </c>
      <c r="J32">
        <v>26.44</v>
      </c>
      <c r="K32">
        <v>34.8</v>
      </c>
    </row>
    <row r="33" spans="1:11" ht="12.75">
      <c r="A33" s="1">
        <v>39232</v>
      </c>
      <c r="B33">
        <v>586.87</v>
      </c>
      <c r="C33">
        <v>141.26</v>
      </c>
      <c r="D33">
        <v>1039.72</v>
      </c>
      <c r="E33">
        <v>1007.03</v>
      </c>
      <c r="F33">
        <v>152.33</v>
      </c>
      <c r="G33">
        <v>142.36</v>
      </c>
      <c r="H33">
        <v>106.51</v>
      </c>
      <c r="I33">
        <v>53.84</v>
      </c>
      <c r="J33">
        <v>26.42</v>
      </c>
      <c r="K33">
        <v>34.7</v>
      </c>
    </row>
    <row r="34" spans="1:11" ht="12.75">
      <c r="A34" s="1">
        <v>39233</v>
      </c>
      <c r="B34">
        <v>599.43</v>
      </c>
      <c r="C34">
        <v>143.32</v>
      </c>
      <c r="D34">
        <v>1038.52</v>
      </c>
      <c r="E34">
        <v>1003.07</v>
      </c>
      <c r="F34">
        <v>154.36</v>
      </c>
      <c r="G34">
        <v>143.55</v>
      </c>
      <c r="H34">
        <v>106.51</v>
      </c>
      <c r="I34">
        <v>54.72</v>
      </c>
      <c r="J34">
        <v>26.58</v>
      </c>
      <c r="K34">
        <v>35.11</v>
      </c>
    </row>
    <row r="35" spans="1:11" ht="12.75">
      <c r="A35" s="1">
        <v>39234</v>
      </c>
      <c r="B35">
        <v>602.33</v>
      </c>
      <c r="C35">
        <v>144.89</v>
      </c>
      <c r="D35">
        <v>1044.95</v>
      </c>
      <c r="E35">
        <v>1009.92</v>
      </c>
      <c r="F35">
        <v>154.87</v>
      </c>
      <c r="G35">
        <v>143.84</v>
      </c>
      <c r="H35">
        <v>106.6</v>
      </c>
      <c r="I35">
        <v>55.49</v>
      </c>
      <c r="J35">
        <v>26.69</v>
      </c>
      <c r="K35">
        <v>35.44</v>
      </c>
    </row>
    <row r="36" spans="1:11" ht="12.75">
      <c r="A36" s="1">
        <v>39237</v>
      </c>
      <c r="B36">
        <v>605.59</v>
      </c>
      <c r="C36">
        <v>145.09</v>
      </c>
      <c r="D36">
        <v>1038.71</v>
      </c>
      <c r="E36">
        <v>1009.35</v>
      </c>
      <c r="F36">
        <v>155.53</v>
      </c>
      <c r="G36">
        <v>144.14</v>
      </c>
      <c r="H36">
        <v>106.68</v>
      </c>
      <c r="I36">
        <v>55.21</v>
      </c>
      <c r="J36">
        <v>26.63</v>
      </c>
      <c r="K36">
        <v>35.33</v>
      </c>
    </row>
    <row r="37" spans="1:11" ht="12.75">
      <c r="A37" s="1">
        <v>39238</v>
      </c>
      <c r="B37">
        <v>609.62</v>
      </c>
      <c r="C37">
        <v>145.13</v>
      </c>
      <c r="D37">
        <v>1040.77</v>
      </c>
      <c r="E37">
        <v>1011.94</v>
      </c>
      <c r="F37">
        <v>156.35</v>
      </c>
      <c r="G37">
        <v>144.5</v>
      </c>
      <c r="H37">
        <v>106.6</v>
      </c>
      <c r="I37">
        <v>55.3</v>
      </c>
      <c r="J37">
        <v>26.64</v>
      </c>
      <c r="K37">
        <v>35.36</v>
      </c>
    </row>
    <row r="38" spans="1:11" ht="12.75">
      <c r="A38" s="1">
        <v>39239</v>
      </c>
      <c r="B38">
        <v>598.49</v>
      </c>
      <c r="C38">
        <v>142.92</v>
      </c>
      <c r="D38">
        <v>1044.71</v>
      </c>
      <c r="E38">
        <v>1018.37</v>
      </c>
      <c r="F38">
        <v>154.28</v>
      </c>
      <c r="G38">
        <v>143.35</v>
      </c>
      <c r="H38">
        <v>106.3</v>
      </c>
      <c r="I38">
        <v>54.39</v>
      </c>
      <c r="J38">
        <v>26.47</v>
      </c>
      <c r="K38">
        <v>34.97</v>
      </c>
    </row>
    <row r="39" spans="1:11" ht="12.75">
      <c r="A39" s="1">
        <v>39241</v>
      </c>
      <c r="B39">
        <v>588.83</v>
      </c>
      <c r="C39">
        <v>141.08</v>
      </c>
      <c r="D39">
        <v>1047.31</v>
      </c>
      <c r="E39">
        <v>1034.73</v>
      </c>
      <c r="F39">
        <v>152.29</v>
      </c>
      <c r="G39">
        <v>142.17</v>
      </c>
      <c r="H39">
        <v>105.61</v>
      </c>
      <c r="I39">
        <v>53.64</v>
      </c>
      <c r="J39">
        <v>26.32</v>
      </c>
      <c r="K39">
        <v>34.64</v>
      </c>
    </row>
    <row r="40" spans="1:11" ht="12.75">
      <c r="A40" s="1">
        <v>39244</v>
      </c>
      <c r="B40">
        <v>599.35</v>
      </c>
      <c r="C40">
        <v>143.1</v>
      </c>
      <c r="D40">
        <v>1029.67</v>
      </c>
      <c r="E40">
        <v>1019.94</v>
      </c>
      <c r="F40">
        <v>154.05</v>
      </c>
      <c r="G40">
        <v>143.18</v>
      </c>
      <c r="H40">
        <v>105.74</v>
      </c>
      <c r="I40">
        <v>54.4</v>
      </c>
      <c r="J40">
        <v>26.44</v>
      </c>
      <c r="K40">
        <v>34.98</v>
      </c>
    </row>
    <row r="41" spans="1:11" ht="12.75">
      <c r="A41" s="1">
        <v>39245</v>
      </c>
      <c r="B41">
        <v>599.36</v>
      </c>
      <c r="C41">
        <v>143.59</v>
      </c>
      <c r="D41">
        <v>1039.03</v>
      </c>
      <c r="E41">
        <v>1020.54</v>
      </c>
      <c r="F41">
        <v>154.01</v>
      </c>
      <c r="G41">
        <v>143.22</v>
      </c>
      <c r="H41">
        <v>105.78</v>
      </c>
      <c r="I41">
        <v>53.89</v>
      </c>
      <c r="J41">
        <v>26.37</v>
      </c>
      <c r="K41">
        <v>34.74</v>
      </c>
    </row>
    <row r="42" spans="1:11" ht="12.75">
      <c r="A42" s="1">
        <v>39246</v>
      </c>
      <c r="B42">
        <v>594.95</v>
      </c>
      <c r="C42">
        <v>142.41</v>
      </c>
      <c r="D42">
        <v>1049.86</v>
      </c>
      <c r="E42">
        <v>1020.11</v>
      </c>
      <c r="F42">
        <v>153.19</v>
      </c>
      <c r="G42">
        <v>142.7</v>
      </c>
      <c r="H42">
        <v>105.55</v>
      </c>
      <c r="I42">
        <v>54.13</v>
      </c>
      <c r="J42">
        <v>26.4</v>
      </c>
      <c r="K42">
        <v>34.83</v>
      </c>
    </row>
    <row r="43" spans="1:11" ht="12.75">
      <c r="A43" s="1">
        <v>39247</v>
      </c>
      <c r="B43">
        <v>607.23</v>
      </c>
      <c r="C43">
        <v>144.53</v>
      </c>
      <c r="D43">
        <v>1031.05</v>
      </c>
      <c r="E43">
        <v>1008.68</v>
      </c>
      <c r="F43">
        <v>155.33</v>
      </c>
      <c r="G43">
        <v>143.78</v>
      </c>
      <c r="H43">
        <v>105.57</v>
      </c>
      <c r="I43">
        <v>54.96</v>
      </c>
      <c r="J43">
        <v>26.52</v>
      </c>
      <c r="K43">
        <v>35.18</v>
      </c>
    </row>
    <row r="44" spans="1:11" ht="12.75">
      <c r="A44" s="1">
        <v>39248</v>
      </c>
      <c r="B44">
        <v>613.72</v>
      </c>
      <c r="C44">
        <v>145.17</v>
      </c>
      <c r="D44">
        <v>1042.12</v>
      </c>
      <c r="E44">
        <v>1007.36</v>
      </c>
      <c r="F44">
        <v>156.26</v>
      </c>
      <c r="G44">
        <v>144.36</v>
      </c>
      <c r="H44">
        <v>105.58</v>
      </c>
      <c r="I44">
        <v>55.45</v>
      </c>
      <c r="J44">
        <v>26.63</v>
      </c>
      <c r="K44">
        <v>35.37</v>
      </c>
    </row>
    <row r="45" spans="1:11" ht="12.75">
      <c r="A45" s="1">
        <v>39251</v>
      </c>
      <c r="B45">
        <v>616.46</v>
      </c>
      <c r="C45">
        <v>145.58</v>
      </c>
      <c r="D45">
        <v>1036.44</v>
      </c>
      <c r="E45">
        <v>1006.51</v>
      </c>
      <c r="F45">
        <v>156.89</v>
      </c>
      <c r="G45">
        <v>144.64</v>
      </c>
      <c r="H45">
        <v>105.72</v>
      </c>
      <c r="I45">
        <v>55.53</v>
      </c>
      <c r="J45">
        <v>26.66</v>
      </c>
      <c r="K45">
        <v>35.41</v>
      </c>
    </row>
    <row r="46" spans="1:11" ht="12.75">
      <c r="A46" s="1">
        <v>39252</v>
      </c>
      <c r="B46">
        <v>614.04</v>
      </c>
      <c r="C46">
        <v>144.71</v>
      </c>
      <c r="D46">
        <v>1044.58</v>
      </c>
      <c r="E46">
        <v>1014.11</v>
      </c>
      <c r="F46">
        <v>156.32</v>
      </c>
      <c r="G46">
        <v>144.39</v>
      </c>
      <c r="H46">
        <v>105.73</v>
      </c>
      <c r="I46">
        <v>55.52</v>
      </c>
      <c r="J46">
        <v>26.64</v>
      </c>
      <c r="K46">
        <v>35.38</v>
      </c>
    </row>
    <row r="47" spans="1:11" ht="12.75">
      <c r="A47" s="1">
        <v>39253</v>
      </c>
      <c r="B47">
        <v>617.81</v>
      </c>
      <c r="C47">
        <v>145.67</v>
      </c>
      <c r="D47">
        <v>1035.27</v>
      </c>
      <c r="E47">
        <v>1006.85</v>
      </c>
      <c r="F47">
        <v>156.9</v>
      </c>
      <c r="G47">
        <v>144.67</v>
      </c>
      <c r="H47">
        <v>105.61</v>
      </c>
      <c r="I47">
        <v>55.41</v>
      </c>
      <c r="J47">
        <v>26.61</v>
      </c>
      <c r="K47">
        <v>35.34</v>
      </c>
    </row>
    <row r="48" spans="1:11" ht="12.75">
      <c r="A48" s="1">
        <v>39254</v>
      </c>
      <c r="B48">
        <v>613.87</v>
      </c>
      <c r="C48">
        <v>145.46</v>
      </c>
      <c r="D48">
        <v>1041.81</v>
      </c>
      <c r="E48">
        <v>1010.25</v>
      </c>
      <c r="F48">
        <v>156.05</v>
      </c>
      <c r="G48">
        <v>144.18</v>
      </c>
      <c r="H48">
        <v>105.25</v>
      </c>
      <c r="I48">
        <v>55.45</v>
      </c>
      <c r="J48">
        <v>26.64</v>
      </c>
      <c r="K48">
        <v>35.35</v>
      </c>
    </row>
    <row r="49" spans="1:11" ht="12.75">
      <c r="A49" s="1">
        <v>39255</v>
      </c>
      <c r="B49">
        <v>617.15</v>
      </c>
      <c r="C49">
        <v>147.48</v>
      </c>
      <c r="D49">
        <v>1022.76</v>
      </c>
      <c r="E49">
        <v>1007.32</v>
      </c>
      <c r="F49">
        <v>156.47</v>
      </c>
      <c r="G49">
        <v>144.5</v>
      </c>
      <c r="H49">
        <v>105.42</v>
      </c>
      <c r="I49">
        <v>55.86</v>
      </c>
      <c r="J49">
        <v>26.68</v>
      </c>
      <c r="K49">
        <v>35.49</v>
      </c>
    </row>
    <row r="50" spans="1:11" ht="12.75">
      <c r="A50" s="1">
        <v>39258</v>
      </c>
      <c r="B50">
        <v>618.61</v>
      </c>
      <c r="C50">
        <v>148.6</v>
      </c>
      <c r="D50">
        <v>1026.57</v>
      </c>
      <c r="E50">
        <v>1005.59</v>
      </c>
      <c r="F50">
        <v>156.83</v>
      </c>
      <c r="G50">
        <v>144.72</v>
      </c>
      <c r="H50">
        <v>105.49</v>
      </c>
      <c r="I50">
        <v>55.67</v>
      </c>
      <c r="J50">
        <v>26.62</v>
      </c>
      <c r="K50">
        <v>35.4</v>
      </c>
    </row>
    <row r="51" spans="1:11" ht="12.75">
      <c r="A51" s="1">
        <v>39259</v>
      </c>
      <c r="B51">
        <v>622.24</v>
      </c>
      <c r="C51">
        <v>150.54</v>
      </c>
      <c r="D51">
        <v>1013.39</v>
      </c>
      <c r="E51">
        <v>1005.11</v>
      </c>
      <c r="F51">
        <v>157.51</v>
      </c>
      <c r="G51">
        <v>145.1</v>
      </c>
      <c r="H51">
        <v>105.61</v>
      </c>
      <c r="I51">
        <v>55.87</v>
      </c>
      <c r="J51">
        <v>26.65</v>
      </c>
      <c r="K51">
        <v>35.46</v>
      </c>
    </row>
    <row r="52" spans="1:11" ht="12.75">
      <c r="A52" s="1">
        <v>39260</v>
      </c>
      <c r="B52">
        <v>622.56</v>
      </c>
      <c r="C52">
        <v>149.7</v>
      </c>
      <c r="D52">
        <v>1015.76</v>
      </c>
      <c r="E52">
        <v>1011.2</v>
      </c>
      <c r="F52">
        <v>157.52</v>
      </c>
      <c r="G52">
        <v>145.21</v>
      </c>
      <c r="H52">
        <v>105.69</v>
      </c>
      <c r="I52">
        <v>55.15</v>
      </c>
      <c r="J52">
        <v>26.5</v>
      </c>
      <c r="K52">
        <v>35.15</v>
      </c>
    </row>
    <row r="53" spans="1:11" ht="12.75">
      <c r="A53" s="1">
        <v>39261</v>
      </c>
      <c r="B53">
        <v>623.29</v>
      </c>
      <c r="C53">
        <v>149.79</v>
      </c>
      <c r="D53">
        <v>1002.68</v>
      </c>
      <c r="E53">
        <v>989.43</v>
      </c>
      <c r="F53">
        <v>157.33</v>
      </c>
      <c r="G53">
        <v>145.21</v>
      </c>
      <c r="H53">
        <v>105.66</v>
      </c>
      <c r="I53">
        <v>55.66</v>
      </c>
      <c r="J53">
        <v>26.6</v>
      </c>
      <c r="K53">
        <v>35.37</v>
      </c>
    </row>
    <row r="54" spans="1:11" ht="12.75">
      <c r="A54" s="1">
        <v>39262</v>
      </c>
      <c r="B54">
        <v>623.58</v>
      </c>
      <c r="C54">
        <v>149.57</v>
      </c>
      <c r="D54">
        <v>1008.15</v>
      </c>
      <c r="E54">
        <v>987.55</v>
      </c>
      <c r="F54">
        <v>157.53</v>
      </c>
      <c r="G54">
        <v>145.29</v>
      </c>
      <c r="H54">
        <v>105.74</v>
      </c>
      <c r="I54">
        <v>55.73</v>
      </c>
      <c r="J54">
        <v>26.64</v>
      </c>
      <c r="K54">
        <v>35.42</v>
      </c>
    </row>
    <row r="55" spans="1:11" ht="12.75">
      <c r="A55" s="1">
        <v>39265</v>
      </c>
      <c r="B55">
        <v>617.78</v>
      </c>
      <c r="C55">
        <v>148.85</v>
      </c>
      <c r="D55">
        <v>997</v>
      </c>
      <c r="E55">
        <v>995.74</v>
      </c>
      <c r="F55">
        <v>156.59</v>
      </c>
      <c r="G55">
        <v>144.77</v>
      </c>
      <c r="H55">
        <v>105.78</v>
      </c>
      <c r="I55">
        <v>55.63</v>
      </c>
      <c r="J55">
        <v>26.64</v>
      </c>
      <c r="K55">
        <v>35.38</v>
      </c>
    </row>
    <row r="56" spans="1:11" ht="12.75">
      <c r="A56" s="1">
        <v>39266</v>
      </c>
      <c r="B56">
        <v>624.05</v>
      </c>
      <c r="C56">
        <v>150.19</v>
      </c>
      <c r="D56">
        <v>992.86</v>
      </c>
      <c r="E56">
        <v>997.84</v>
      </c>
      <c r="F56">
        <v>157.8</v>
      </c>
      <c r="G56">
        <v>145.27</v>
      </c>
      <c r="H56">
        <v>105.76</v>
      </c>
      <c r="I56">
        <v>56.44</v>
      </c>
      <c r="J56">
        <v>26.8</v>
      </c>
      <c r="K56">
        <v>35.72</v>
      </c>
    </row>
    <row r="57" spans="1:11" ht="12.75">
      <c r="A57" s="1">
        <v>39267</v>
      </c>
      <c r="B57">
        <v>629.43</v>
      </c>
      <c r="C57">
        <v>150.92</v>
      </c>
      <c r="D57">
        <v>1003.35</v>
      </c>
      <c r="E57">
        <v>998.25</v>
      </c>
      <c r="F57">
        <v>158.52</v>
      </c>
      <c r="G57">
        <v>145.61</v>
      </c>
      <c r="H57">
        <v>105.7</v>
      </c>
      <c r="I57">
        <v>56.79</v>
      </c>
      <c r="J57">
        <v>26.86</v>
      </c>
      <c r="K57">
        <v>35.88</v>
      </c>
    </row>
    <row r="58" spans="1:11" ht="12.75">
      <c r="A58" s="1">
        <v>39268</v>
      </c>
      <c r="B58">
        <v>630.41</v>
      </c>
      <c r="C58">
        <v>150.88</v>
      </c>
      <c r="D58">
        <v>1005.71</v>
      </c>
      <c r="E58">
        <v>997.9</v>
      </c>
      <c r="F58">
        <v>158.67</v>
      </c>
      <c r="G58">
        <v>145.8</v>
      </c>
      <c r="H58">
        <v>105.81</v>
      </c>
      <c r="I58">
        <v>56.75</v>
      </c>
      <c r="J58">
        <v>26.87</v>
      </c>
      <c r="K58">
        <v>35.85</v>
      </c>
    </row>
    <row r="59" spans="1:11" ht="12.75">
      <c r="A59" s="1">
        <v>39269</v>
      </c>
      <c r="B59">
        <v>635.56</v>
      </c>
      <c r="C59">
        <v>151.61</v>
      </c>
      <c r="D59">
        <v>1011.53</v>
      </c>
      <c r="E59">
        <v>1000.76</v>
      </c>
      <c r="F59">
        <v>159.49</v>
      </c>
      <c r="G59">
        <v>146.2</v>
      </c>
      <c r="H59">
        <v>105.83</v>
      </c>
      <c r="I59">
        <v>57.43</v>
      </c>
      <c r="J59">
        <v>26.97</v>
      </c>
      <c r="K59">
        <v>36.14</v>
      </c>
    </row>
    <row r="60" spans="1:11" ht="12.75">
      <c r="A60" s="1">
        <v>39272</v>
      </c>
      <c r="B60">
        <v>636.65</v>
      </c>
      <c r="C60">
        <v>151.71</v>
      </c>
      <c r="D60">
        <v>1001.72</v>
      </c>
      <c r="E60">
        <v>994.67</v>
      </c>
      <c r="F60">
        <v>159.62</v>
      </c>
      <c r="G60">
        <v>146.28</v>
      </c>
      <c r="H60">
        <v>105.85</v>
      </c>
      <c r="I60">
        <v>57.27</v>
      </c>
      <c r="J60">
        <v>26.96</v>
      </c>
      <c r="K60">
        <v>36.03</v>
      </c>
    </row>
    <row r="61" spans="1:11" ht="12.75">
      <c r="A61" s="1">
        <v>39273</v>
      </c>
      <c r="B61">
        <v>629.38</v>
      </c>
      <c r="C61">
        <v>150.71</v>
      </c>
      <c r="D61">
        <v>1007.13</v>
      </c>
      <c r="E61">
        <v>999.2</v>
      </c>
      <c r="F61">
        <v>158.49</v>
      </c>
      <c r="G61">
        <v>145.63</v>
      </c>
      <c r="H61">
        <v>105.79</v>
      </c>
      <c r="I61">
        <v>56.63</v>
      </c>
      <c r="J61">
        <v>26.88</v>
      </c>
      <c r="K61">
        <v>35.77</v>
      </c>
    </row>
    <row r="62" spans="1:11" ht="12.75">
      <c r="A62" s="1">
        <v>39274</v>
      </c>
      <c r="B62">
        <v>624.48</v>
      </c>
      <c r="C62">
        <v>149.49</v>
      </c>
      <c r="D62">
        <v>1004.04</v>
      </c>
      <c r="E62">
        <v>1002.34</v>
      </c>
      <c r="F62">
        <v>157.71</v>
      </c>
      <c r="G62">
        <v>145.22</v>
      </c>
      <c r="H62">
        <v>105.91</v>
      </c>
      <c r="I62">
        <v>56.36</v>
      </c>
      <c r="J62">
        <v>26.83</v>
      </c>
      <c r="K62">
        <v>35.63</v>
      </c>
    </row>
    <row r="63" spans="1:11" ht="12.75">
      <c r="A63" s="1">
        <v>39275</v>
      </c>
      <c r="B63">
        <v>622.93</v>
      </c>
      <c r="C63">
        <v>149.75</v>
      </c>
      <c r="D63">
        <v>981.55</v>
      </c>
      <c r="E63">
        <v>992.3</v>
      </c>
      <c r="F63">
        <v>157.45</v>
      </c>
      <c r="G63">
        <v>145.08</v>
      </c>
      <c r="H63">
        <v>106.04</v>
      </c>
      <c r="I63">
        <v>56.78</v>
      </c>
      <c r="J63">
        <v>26.92</v>
      </c>
      <c r="K63">
        <v>35.81</v>
      </c>
    </row>
    <row r="64" spans="1:11" ht="12.75">
      <c r="A64" s="1">
        <v>39276</v>
      </c>
      <c r="B64">
        <v>626.59</v>
      </c>
      <c r="C64">
        <v>150.02</v>
      </c>
      <c r="D64">
        <v>983.89</v>
      </c>
      <c r="E64">
        <v>988.55</v>
      </c>
      <c r="F64">
        <v>158.15</v>
      </c>
      <c r="G64">
        <v>145.45</v>
      </c>
      <c r="H64">
        <v>106.14</v>
      </c>
      <c r="I64">
        <v>56.87</v>
      </c>
      <c r="J64">
        <v>26.92</v>
      </c>
      <c r="K64">
        <v>35.81</v>
      </c>
    </row>
    <row r="65" spans="1:11" ht="12.75">
      <c r="A65" s="1">
        <v>39279</v>
      </c>
      <c r="B65">
        <v>617.18</v>
      </c>
      <c r="C65">
        <v>148.61</v>
      </c>
      <c r="D65">
        <v>1004.3</v>
      </c>
      <c r="E65">
        <v>996.01</v>
      </c>
      <c r="F65">
        <v>156.58</v>
      </c>
      <c r="G65">
        <v>144.58</v>
      </c>
      <c r="H65">
        <v>106.18</v>
      </c>
      <c r="I65">
        <v>56.65</v>
      </c>
      <c r="J65">
        <v>26.89</v>
      </c>
      <c r="K65">
        <v>35.72</v>
      </c>
    </row>
    <row r="66" spans="1:11" ht="12.75">
      <c r="A66" s="1">
        <v>39280</v>
      </c>
      <c r="B66">
        <v>611.7</v>
      </c>
      <c r="C66">
        <v>148.34</v>
      </c>
      <c r="D66">
        <v>1007.85</v>
      </c>
      <c r="E66">
        <v>996.47</v>
      </c>
      <c r="F66">
        <v>155.69</v>
      </c>
      <c r="G66">
        <v>144.16</v>
      </c>
      <c r="H66">
        <v>106.32</v>
      </c>
      <c r="I66">
        <v>56.46</v>
      </c>
      <c r="J66">
        <v>26.89</v>
      </c>
      <c r="K66">
        <v>35.65</v>
      </c>
    </row>
    <row r="67" spans="1:11" ht="12.75">
      <c r="A67" s="1">
        <v>39281</v>
      </c>
      <c r="B67">
        <v>616.59</v>
      </c>
      <c r="C67">
        <v>149.73</v>
      </c>
      <c r="D67">
        <v>1008.1</v>
      </c>
      <c r="E67">
        <v>995.85</v>
      </c>
      <c r="F67">
        <v>156.53</v>
      </c>
      <c r="G67">
        <v>144.62</v>
      </c>
      <c r="H67">
        <v>106.27</v>
      </c>
      <c r="I67">
        <v>56.3</v>
      </c>
      <c r="J67">
        <v>26.9</v>
      </c>
      <c r="K67">
        <v>35.62</v>
      </c>
    </row>
    <row r="68" spans="1:11" ht="12.75">
      <c r="A68" s="1">
        <v>39282</v>
      </c>
      <c r="B68">
        <v>622.76</v>
      </c>
      <c r="C68">
        <v>151.25</v>
      </c>
      <c r="D68">
        <v>1002.15</v>
      </c>
      <c r="E68">
        <v>987.68</v>
      </c>
      <c r="F68">
        <v>157.52</v>
      </c>
      <c r="G68">
        <v>145.15</v>
      </c>
      <c r="H68">
        <v>106.37</v>
      </c>
      <c r="I68">
        <v>57.13</v>
      </c>
      <c r="J68">
        <v>27.05</v>
      </c>
      <c r="K68">
        <v>35.97</v>
      </c>
    </row>
    <row r="69" spans="1:11" ht="12.75">
      <c r="A69" s="1">
        <v>39283</v>
      </c>
      <c r="B69">
        <v>621.22</v>
      </c>
      <c r="C69">
        <v>151.14</v>
      </c>
      <c r="D69">
        <v>1002.66</v>
      </c>
      <c r="E69">
        <v>989.64</v>
      </c>
      <c r="F69">
        <v>157.36</v>
      </c>
      <c r="G69">
        <v>144.92</v>
      </c>
      <c r="H69">
        <v>106.36</v>
      </c>
      <c r="I69">
        <v>56.6</v>
      </c>
      <c r="J69">
        <v>26.98</v>
      </c>
      <c r="K69">
        <v>35.72</v>
      </c>
    </row>
    <row r="70" spans="1:11" ht="12.75">
      <c r="A70" s="1">
        <v>39286</v>
      </c>
      <c r="B70">
        <v>618.55</v>
      </c>
      <c r="C70">
        <v>150.54</v>
      </c>
      <c r="D70">
        <v>1007.73</v>
      </c>
      <c r="E70">
        <v>1001.24</v>
      </c>
      <c r="F70">
        <v>156.98</v>
      </c>
      <c r="G70">
        <v>144.75</v>
      </c>
      <c r="H70">
        <v>106.53</v>
      </c>
      <c r="I70">
        <v>57.85</v>
      </c>
      <c r="J70">
        <v>27.21</v>
      </c>
      <c r="K70">
        <v>36.24</v>
      </c>
    </row>
    <row r="71" spans="1:11" ht="12.75">
      <c r="A71" s="1">
        <v>39287</v>
      </c>
      <c r="B71">
        <v>622.33</v>
      </c>
      <c r="C71">
        <v>151.47</v>
      </c>
      <c r="D71">
        <v>992.75</v>
      </c>
      <c r="E71">
        <v>998.54</v>
      </c>
      <c r="F71">
        <v>157.76</v>
      </c>
      <c r="G71">
        <v>145.05</v>
      </c>
      <c r="H71">
        <v>106.5</v>
      </c>
      <c r="I71">
        <v>57.2</v>
      </c>
      <c r="J71">
        <v>27.08</v>
      </c>
      <c r="K71">
        <v>35.94</v>
      </c>
    </row>
    <row r="72" spans="1:11" ht="12.75">
      <c r="A72" s="1">
        <v>39288</v>
      </c>
      <c r="B72">
        <v>611.43</v>
      </c>
      <c r="C72">
        <v>149.33</v>
      </c>
      <c r="D72">
        <v>1010.67</v>
      </c>
      <c r="E72">
        <v>1016.52</v>
      </c>
      <c r="F72">
        <v>155.98</v>
      </c>
      <c r="G72">
        <v>143.92</v>
      </c>
      <c r="H72">
        <v>106.43</v>
      </c>
      <c r="I72">
        <v>56.9</v>
      </c>
      <c r="J72">
        <v>27.06</v>
      </c>
      <c r="K72">
        <v>35.82</v>
      </c>
    </row>
    <row r="73" spans="1:11" ht="12.75">
      <c r="A73" s="1">
        <v>39289</v>
      </c>
      <c r="B73">
        <v>615.17</v>
      </c>
      <c r="C73">
        <v>149.84</v>
      </c>
      <c r="D73">
        <v>997.53</v>
      </c>
      <c r="E73">
        <v>1018.48</v>
      </c>
      <c r="F73">
        <v>156.7</v>
      </c>
      <c r="G73">
        <v>144.27</v>
      </c>
      <c r="H73">
        <v>106.4</v>
      </c>
      <c r="I73">
        <v>55.27</v>
      </c>
      <c r="J73">
        <v>26.76</v>
      </c>
      <c r="K73">
        <v>35.08</v>
      </c>
    </row>
    <row r="74" spans="1:11" ht="12.75">
      <c r="A74" s="1">
        <v>39290</v>
      </c>
      <c r="B74">
        <v>597.55</v>
      </c>
      <c r="C74">
        <v>145.73</v>
      </c>
      <c r="D74">
        <v>1006.75</v>
      </c>
      <c r="E74">
        <v>1026.54</v>
      </c>
      <c r="F74">
        <v>153.72</v>
      </c>
      <c r="G74">
        <v>142.65</v>
      </c>
      <c r="H74">
        <v>106.43</v>
      </c>
      <c r="I74">
        <v>54.77</v>
      </c>
      <c r="J74">
        <v>26.66</v>
      </c>
      <c r="K74">
        <v>34.83</v>
      </c>
    </row>
    <row r="75" spans="1:11" ht="12.75">
      <c r="A75" s="1">
        <v>39293</v>
      </c>
      <c r="B75">
        <v>597.51</v>
      </c>
      <c r="C75">
        <v>145.55</v>
      </c>
      <c r="D75">
        <v>980.65</v>
      </c>
      <c r="E75">
        <v>1020.05</v>
      </c>
      <c r="F75">
        <v>153.68</v>
      </c>
      <c r="G75">
        <v>142.64</v>
      </c>
      <c r="H75">
        <v>106.4</v>
      </c>
      <c r="I75">
        <v>54.77</v>
      </c>
      <c r="J75">
        <v>26.64</v>
      </c>
      <c r="K75">
        <v>34.79</v>
      </c>
    </row>
    <row r="76" spans="1:11" ht="12.75">
      <c r="A76" s="1">
        <v>39294</v>
      </c>
      <c r="B76">
        <v>603.91</v>
      </c>
      <c r="C76">
        <v>146.96</v>
      </c>
      <c r="D76">
        <v>960.44</v>
      </c>
      <c r="E76">
        <v>1013.82</v>
      </c>
      <c r="F76">
        <v>154.78</v>
      </c>
      <c r="G76">
        <v>143.3</v>
      </c>
      <c r="H76">
        <v>106.42</v>
      </c>
      <c r="I76">
        <v>55.92</v>
      </c>
      <c r="J76">
        <v>26.88</v>
      </c>
      <c r="K76">
        <v>35.33</v>
      </c>
    </row>
    <row r="77" spans="1:11" ht="12.75">
      <c r="A77" s="1">
        <v>39295</v>
      </c>
      <c r="B77">
        <v>592.81</v>
      </c>
      <c r="C77">
        <v>144.14</v>
      </c>
      <c r="D77">
        <v>979.66</v>
      </c>
      <c r="E77">
        <v>1032.24</v>
      </c>
      <c r="F77">
        <v>152.96</v>
      </c>
      <c r="G77">
        <v>142.25</v>
      </c>
      <c r="H77">
        <v>106.4</v>
      </c>
      <c r="I77">
        <v>54.62</v>
      </c>
      <c r="J77">
        <v>26.64</v>
      </c>
      <c r="K77">
        <v>34.75</v>
      </c>
    </row>
    <row r="78" spans="1:11" ht="12.75">
      <c r="A78" s="1">
        <v>39296</v>
      </c>
      <c r="B78">
        <v>597.51</v>
      </c>
      <c r="C78">
        <v>145.28</v>
      </c>
      <c r="D78">
        <v>962.92</v>
      </c>
      <c r="E78">
        <v>1012.1</v>
      </c>
      <c r="F78">
        <v>153.72</v>
      </c>
      <c r="G78">
        <v>142.71</v>
      </c>
      <c r="H78">
        <v>106.43</v>
      </c>
      <c r="I78">
        <v>54.57</v>
      </c>
      <c r="J78">
        <v>26.62</v>
      </c>
      <c r="K78">
        <v>34.76</v>
      </c>
    </row>
    <row r="79" spans="1:11" ht="12.75">
      <c r="A79" s="1">
        <v>39297</v>
      </c>
      <c r="B79">
        <v>593.42</v>
      </c>
      <c r="C79">
        <v>144.68</v>
      </c>
      <c r="D79">
        <v>963.52</v>
      </c>
      <c r="E79">
        <v>1005.69</v>
      </c>
      <c r="F79">
        <v>153.18</v>
      </c>
      <c r="G79">
        <v>142.38</v>
      </c>
      <c r="H79">
        <v>106.48</v>
      </c>
      <c r="I79">
        <v>53.87</v>
      </c>
      <c r="J79">
        <v>26.52</v>
      </c>
      <c r="K79">
        <v>34.47</v>
      </c>
    </row>
    <row r="80" spans="1:11" ht="12.75">
      <c r="A80" s="1">
        <v>39300</v>
      </c>
      <c r="B80">
        <v>580.6</v>
      </c>
      <c r="C80">
        <v>142.21</v>
      </c>
      <c r="D80">
        <v>960.43</v>
      </c>
      <c r="E80">
        <v>1010.67</v>
      </c>
      <c r="F80">
        <v>151.08</v>
      </c>
      <c r="G80">
        <v>141.24</v>
      </c>
      <c r="H80">
        <v>106.58</v>
      </c>
      <c r="I80">
        <v>53.11</v>
      </c>
      <c r="J80">
        <v>26.37</v>
      </c>
      <c r="K80">
        <v>34.14</v>
      </c>
    </row>
    <row r="81" spans="1:11" ht="12.75">
      <c r="A81" s="1">
        <v>39301</v>
      </c>
      <c r="B81">
        <v>589.13</v>
      </c>
      <c r="C81">
        <v>143.99</v>
      </c>
      <c r="D81">
        <v>935.84</v>
      </c>
      <c r="E81">
        <v>1002.89</v>
      </c>
      <c r="F81">
        <v>152.4</v>
      </c>
      <c r="G81">
        <v>142</v>
      </c>
      <c r="H81">
        <v>106.61</v>
      </c>
      <c r="I81">
        <v>53.52</v>
      </c>
      <c r="J81">
        <v>26.48</v>
      </c>
      <c r="K81">
        <v>34.35</v>
      </c>
    </row>
    <row r="82" spans="1:11" ht="12.75">
      <c r="A82" s="1">
        <v>39302</v>
      </c>
      <c r="B82">
        <v>585.16</v>
      </c>
      <c r="C82">
        <v>143.8</v>
      </c>
      <c r="D82">
        <v>959.46</v>
      </c>
      <c r="E82">
        <v>997.86</v>
      </c>
      <c r="F82">
        <v>151.85</v>
      </c>
      <c r="G82">
        <v>141.69</v>
      </c>
      <c r="H82">
        <v>106.63</v>
      </c>
      <c r="I82">
        <v>53.86</v>
      </c>
      <c r="J82">
        <v>26.58</v>
      </c>
      <c r="K82">
        <v>34.59</v>
      </c>
    </row>
    <row r="83" spans="1:11" ht="12.75">
      <c r="A83" s="1">
        <v>39303</v>
      </c>
      <c r="B83">
        <v>583.12</v>
      </c>
      <c r="C83">
        <v>143.12</v>
      </c>
      <c r="D83">
        <v>963.95</v>
      </c>
      <c r="E83">
        <v>998.14</v>
      </c>
      <c r="F83">
        <v>151.53</v>
      </c>
      <c r="G83">
        <v>141.5</v>
      </c>
      <c r="H83">
        <v>106.57</v>
      </c>
      <c r="I83">
        <v>52.92</v>
      </c>
      <c r="J83">
        <v>26.43</v>
      </c>
      <c r="K83">
        <v>34.17</v>
      </c>
    </row>
    <row r="84" spans="1:11" ht="12.75">
      <c r="A84" s="1">
        <v>39304</v>
      </c>
      <c r="B84">
        <v>565.04</v>
      </c>
      <c r="C84">
        <v>139.71</v>
      </c>
      <c r="D84">
        <v>984.79</v>
      </c>
      <c r="E84">
        <v>1021.83</v>
      </c>
      <c r="F84">
        <v>148.68</v>
      </c>
      <c r="G84">
        <v>139.91</v>
      </c>
      <c r="H84">
        <v>106.47</v>
      </c>
      <c r="I84">
        <v>51.39</v>
      </c>
      <c r="J84">
        <v>26.17</v>
      </c>
      <c r="K84">
        <v>33.48</v>
      </c>
    </row>
    <row r="85" spans="1:11" ht="12.75">
      <c r="A85" s="1">
        <v>39307</v>
      </c>
      <c r="B85">
        <v>564.74</v>
      </c>
      <c r="C85">
        <v>140.16</v>
      </c>
      <c r="D85">
        <v>956.79</v>
      </c>
      <c r="E85">
        <v>991.36</v>
      </c>
      <c r="F85">
        <v>148.85</v>
      </c>
      <c r="G85">
        <v>139.88</v>
      </c>
      <c r="H85">
        <v>106.55</v>
      </c>
      <c r="I85">
        <v>52.48</v>
      </c>
      <c r="J85">
        <v>26.35</v>
      </c>
      <c r="K85">
        <v>33.95</v>
      </c>
    </row>
    <row r="86" spans="1:11" ht="12.75">
      <c r="A86" s="1">
        <v>39308</v>
      </c>
      <c r="B86">
        <v>567.65</v>
      </c>
      <c r="C86">
        <v>140.39</v>
      </c>
      <c r="D86">
        <v>964.43</v>
      </c>
      <c r="E86">
        <v>996.16</v>
      </c>
      <c r="F86">
        <v>149.17</v>
      </c>
      <c r="G86">
        <v>140</v>
      </c>
      <c r="H86">
        <v>106.43</v>
      </c>
      <c r="I86">
        <v>51.85</v>
      </c>
      <c r="J86">
        <v>26.23</v>
      </c>
      <c r="K86">
        <v>33.68</v>
      </c>
    </row>
    <row r="87" spans="1:11" ht="12.75">
      <c r="A87" s="1">
        <v>39310</v>
      </c>
      <c r="B87">
        <v>538.87</v>
      </c>
      <c r="C87">
        <v>133.74</v>
      </c>
      <c r="D87">
        <v>984.7</v>
      </c>
      <c r="E87">
        <v>1044.56</v>
      </c>
      <c r="F87">
        <v>144.74</v>
      </c>
      <c r="G87">
        <v>137.37</v>
      </c>
      <c r="H87">
        <v>106.19</v>
      </c>
      <c r="I87">
        <v>48.39</v>
      </c>
      <c r="J87">
        <v>25.56</v>
      </c>
      <c r="K87">
        <v>32.09</v>
      </c>
    </row>
    <row r="88" spans="1:11" ht="12.75">
      <c r="A88" s="1">
        <v>39311</v>
      </c>
      <c r="B88">
        <v>530.44</v>
      </c>
      <c r="C88">
        <v>132.16</v>
      </c>
      <c r="D88">
        <v>957.09</v>
      </c>
      <c r="E88">
        <v>1019.01</v>
      </c>
      <c r="F88">
        <v>143.34</v>
      </c>
      <c r="G88">
        <v>136.74</v>
      </c>
      <c r="H88">
        <v>106.29</v>
      </c>
      <c r="I88">
        <v>49.18</v>
      </c>
      <c r="J88">
        <v>25.72</v>
      </c>
      <c r="K88">
        <v>32.42</v>
      </c>
    </row>
    <row r="89" spans="1:11" ht="12.75">
      <c r="A89" s="1">
        <v>39314</v>
      </c>
      <c r="B89">
        <v>553.5</v>
      </c>
      <c r="C89">
        <v>135.93</v>
      </c>
      <c r="D89">
        <v>955.86</v>
      </c>
      <c r="E89">
        <v>940.85</v>
      </c>
      <c r="F89">
        <v>146.52</v>
      </c>
      <c r="G89">
        <v>138.73</v>
      </c>
      <c r="H89">
        <v>106.4</v>
      </c>
      <c r="I89">
        <v>49.49</v>
      </c>
      <c r="J89">
        <v>25.76</v>
      </c>
      <c r="K89">
        <v>32.54</v>
      </c>
    </row>
    <row r="90" spans="1:11" ht="12.75">
      <c r="A90" s="1">
        <v>39315</v>
      </c>
      <c r="B90">
        <v>542.99</v>
      </c>
      <c r="C90">
        <v>133.66</v>
      </c>
      <c r="D90">
        <v>986.4</v>
      </c>
      <c r="E90">
        <v>987.81</v>
      </c>
      <c r="F90">
        <v>144.77</v>
      </c>
      <c r="G90">
        <v>137.67</v>
      </c>
      <c r="H90">
        <v>106.3</v>
      </c>
      <c r="I90">
        <v>48.83</v>
      </c>
      <c r="J90">
        <v>25.64</v>
      </c>
      <c r="K90">
        <v>32.27</v>
      </c>
    </row>
    <row r="91" spans="1:11" ht="12.75">
      <c r="A91" s="1">
        <v>39316</v>
      </c>
      <c r="B91">
        <v>555.07</v>
      </c>
      <c r="C91">
        <v>136.08</v>
      </c>
      <c r="D91">
        <v>981.89</v>
      </c>
      <c r="E91">
        <v>998.43</v>
      </c>
      <c r="F91">
        <v>146.46</v>
      </c>
      <c r="G91">
        <v>138.83</v>
      </c>
      <c r="H91">
        <v>106.4</v>
      </c>
      <c r="I91">
        <v>50.73</v>
      </c>
      <c r="J91">
        <v>25.94</v>
      </c>
      <c r="K91">
        <v>33.06</v>
      </c>
    </row>
    <row r="92" spans="1:11" ht="12.75">
      <c r="A92" s="1">
        <v>39317</v>
      </c>
      <c r="B92">
        <v>573.58</v>
      </c>
      <c r="C92">
        <v>139.91</v>
      </c>
      <c r="D92">
        <v>976.56</v>
      </c>
      <c r="E92">
        <v>981.68</v>
      </c>
      <c r="F92">
        <v>149.11</v>
      </c>
      <c r="G92">
        <v>140.53</v>
      </c>
      <c r="H92">
        <v>106.46</v>
      </c>
      <c r="I92">
        <v>51.38</v>
      </c>
      <c r="J92">
        <v>26.07</v>
      </c>
      <c r="K92">
        <v>33.36</v>
      </c>
    </row>
    <row r="93" spans="1:11" ht="12.75">
      <c r="A93" s="1">
        <v>39318</v>
      </c>
      <c r="B93">
        <v>569.75</v>
      </c>
      <c r="C93">
        <v>139.07</v>
      </c>
      <c r="D93">
        <v>984.55</v>
      </c>
      <c r="E93">
        <v>1015.8</v>
      </c>
      <c r="F93">
        <v>148.69</v>
      </c>
      <c r="G93">
        <v>140.2</v>
      </c>
      <c r="H93">
        <v>106.43</v>
      </c>
      <c r="I93">
        <v>51.67</v>
      </c>
      <c r="J93">
        <v>26.07</v>
      </c>
      <c r="K93">
        <v>33.44</v>
      </c>
    </row>
    <row r="94" spans="1:11" ht="12.75">
      <c r="A94" s="1">
        <v>39321</v>
      </c>
      <c r="B94">
        <v>583.94</v>
      </c>
      <c r="C94">
        <v>141.95</v>
      </c>
      <c r="D94">
        <v>978.41</v>
      </c>
      <c r="E94">
        <v>999.19</v>
      </c>
      <c r="F94">
        <v>150.76</v>
      </c>
      <c r="G94">
        <v>141.56</v>
      </c>
      <c r="H94">
        <v>106.49</v>
      </c>
      <c r="I94">
        <v>51.78</v>
      </c>
      <c r="J94">
        <v>26.14</v>
      </c>
      <c r="K94">
        <v>33.53</v>
      </c>
    </row>
    <row r="95" spans="1:11" ht="12.75">
      <c r="A95" s="1">
        <v>39322</v>
      </c>
      <c r="B95">
        <v>576.56</v>
      </c>
      <c r="C95">
        <v>140.85</v>
      </c>
      <c r="D95">
        <v>989.79</v>
      </c>
      <c r="E95">
        <v>1007.35</v>
      </c>
      <c r="F95">
        <v>149.82</v>
      </c>
      <c r="G95">
        <v>140.95</v>
      </c>
      <c r="H95">
        <v>106.51</v>
      </c>
      <c r="I95">
        <v>51.29</v>
      </c>
      <c r="J95">
        <v>26.07</v>
      </c>
      <c r="K95">
        <v>33.31</v>
      </c>
    </row>
    <row r="96" spans="1:11" ht="12.75">
      <c r="A96" s="1">
        <v>39323</v>
      </c>
      <c r="B96">
        <v>570.97</v>
      </c>
      <c r="C96">
        <v>140.28</v>
      </c>
      <c r="D96">
        <v>988.49</v>
      </c>
      <c r="E96">
        <v>1027.93</v>
      </c>
      <c r="F96">
        <v>149.06</v>
      </c>
      <c r="G96">
        <v>140.4</v>
      </c>
      <c r="H96">
        <v>106.52</v>
      </c>
      <c r="I96">
        <v>51.72</v>
      </c>
      <c r="J96">
        <v>26.13</v>
      </c>
      <c r="K96">
        <v>33.44</v>
      </c>
    </row>
    <row r="97" spans="1:11" ht="12.75">
      <c r="A97" s="1">
        <v>39324</v>
      </c>
      <c r="B97">
        <v>578.86</v>
      </c>
      <c r="C97">
        <v>141.36</v>
      </c>
      <c r="D97">
        <v>956.53</v>
      </c>
      <c r="E97">
        <v>990.57</v>
      </c>
      <c r="F97">
        <v>150.19</v>
      </c>
      <c r="G97">
        <v>141.15</v>
      </c>
      <c r="H97">
        <v>106.51</v>
      </c>
      <c r="I97">
        <v>51.47</v>
      </c>
      <c r="J97">
        <v>26.13</v>
      </c>
      <c r="K97">
        <v>33.39</v>
      </c>
    </row>
    <row r="98" spans="1:11" ht="12.75">
      <c r="A98" s="1">
        <v>39325</v>
      </c>
      <c r="B98">
        <v>580.74</v>
      </c>
      <c r="C98">
        <v>141.66</v>
      </c>
      <c r="D98">
        <v>973.8</v>
      </c>
      <c r="E98">
        <v>985.95</v>
      </c>
      <c r="F98">
        <v>150.41</v>
      </c>
      <c r="G98">
        <v>141.3</v>
      </c>
      <c r="H98">
        <v>106.51</v>
      </c>
      <c r="I98">
        <v>52.77</v>
      </c>
      <c r="J98">
        <v>26.41</v>
      </c>
      <c r="K98">
        <v>33.99</v>
      </c>
    </row>
    <row r="99" spans="1:11" ht="12.75">
      <c r="A99" s="1">
        <v>39328</v>
      </c>
      <c r="B99">
        <v>584.4</v>
      </c>
      <c r="C99">
        <v>142.13</v>
      </c>
      <c r="D99">
        <v>968.82</v>
      </c>
      <c r="E99">
        <v>968.82</v>
      </c>
      <c r="F99">
        <v>151.05</v>
      </c>
      <c r="G99">
        <v>141.72</v>
      </c>
      <c r="H99">
        <v>106.56</v>
      </c>
      <c r="I99">
        <v>52.92</v>
      </c>
      <c r="J99">
        <v>26.41</v>
      </c>
      <c r="K99">
        <v>34.02</v>
      </c>
    </row>
    <row r="100" spans="1:11" ht="12.75">
      <c r="A100" s="1">
        <v>39329</v>
      </c>
      <c r="B100">
        <v>583.78</v>
      </c>
      <c r="C100">
        <v>142.15</v>
      </c>
      <c r="D100">
        <v>983.89</v>
      </c>
      <c r="E100">
        <v>1019.46</v>
      </c>
      <c r="F100">
        <v>151.02</v>
      </c>
      <c r="G100">
        <v>141.7</v>
      </c>
      <c r="H100">
        <v>106.59</v>
      </c>
      <c r="I100">
        <v>53.11</v>
      </c>
      <c r="J100">
        <v>26.48</v>
      </c>
      <c r="K100">
        <v>34.17</v>
      </c>
    </row>
    <row r="101" spans="1:11" ht="12.75">
      <c r="A101" s="1">
        <v>39330</v>
      </c>
      <c r="B101">
        <v>588.3</v>
      </c>
      <c r="C101">
        <v>142.86</v>
      </c>
      <c r="D101">
        <v>982.87</v>
      </c>
      <c r="E101">
        <v>1009.03</v>
      </c>
      <c r="F101">
        <v>151.59</v>
      </c>
      <c r="G101">
        <v>142.11</v>
      </c>
      <c r="H101">
        <v>106.62</v>
      </c>
      <c r="I101">
        <v>52.58</v>
      </c>
      <c r="J101">
        <v>26.39</v>
      </c>
      <c r="K101">
        <v>33.93</v>
      </c>
    </row>
    <row r="102" spans="1:11" ht="12.75">
      <c r="A102" s="1">
        <v>39331</v>
      </c>
      <c r="B102">
        <v>582.13</v>
      </c>
      <c r="C102">
        <v>142</v>
      </c>
      <c r="D102">
        <v>987.98</v>
      </c>
      <c r="E102">
        <v>991.84</v>
      </c>
      <c r="F102">
        <v>150.72</v>
      </c>
      <c r="G102">
        <v>141.55</v>
      </c>
      <c r="H102">
        <v>106.61</v>
      </c>
      <c r="I102">
        <v>52.41</v>
      </c>
      <c r="J102">
        <v>26.36</v>
      </c>
      <c r="K102">
        <v>33.86</v>
      </c>
    </row>
    <row r="103" spans="1:11" ht="12.75">
      <c r="A103" s="1">
        <v>39332</v>
      </c>
      <c r="B103">
        <v>578.14</v>
      </c>
      <c r="C103">
        <v>141.3</v>
      </c>
      <c r="D103">
        <v>972.92</v>
      </c>
      <c r="E103">
        <v>992.32</v>
      </c>
      <c r="F103">
        <v>150.01</v>
      </c>
      <c r="G103">
        <v>141.2</v>
      </c>
      <c r="H103">
        <v>106.62</v>
      </c>
      <c r="I103">
        <v>51.69</v>
      </c>
      <c r="J103">
        <v>26.23</v>
      </c>
      <c r="K103">
        <v>33.53</v>
      </c>
    </row>
    <row r="104" spans="1:11" ht="12.75">
      <c r="A104" s="1">
        <v>39335</v>
      </c>
      <c r="B104">
        <v>563.5</v>
      </c>
      <c r="C104">
        <v>138.85</v>
      </c>
      <c r="D104">
        <v>968.71</v>
      </c>
      <c r="E104">
        <v>990.24</v>
      </c>
      <c r="F104">
        <v>147.91</v>
      </c>
      <c r="G104">
        <v>139.99</v>
      </c>
      <c r="H104">
        <v>106.64</v>
      </c>
      <c r="I104">
        <v>50.77</v>
      </c>
      <c r="J104">
        <v>26.08</v>
      </c>
      <c r="K104">
        <v>33.12</v>
      </c>
    </row>
    <row r="105" spans="1:11" ht="12.75">
      <c r="A105" s="1">
        <v>39336</v>
      </c>
      <c r="B105">
        <v>565.33</v>
      </c>
      <c r="C105">
        <v>139.06</v>
      </c>
      <c r="D105">
        <v>949.26</v>
      </c>
      <c r="E105">
        <v>968.4</v>
      </c>
      <c r="F105">
        <v>148.19</v>
      </c>
      <c r="G105">
        <v>140.14</v>
      </c>
      <c r="H105">
        <v>106.69</v>
      </c>
      <c r="I105">
        <v>51.3</v>
      </c>
      <c r="J105">
        <v>26.2</v>
      </c>
      <c r="K105">
        <v>33.4</v>
      </c>
    </row>
    <row r="106" spans="1:11" ht="12.75">
      <c r="A106" s="1">
        <v>39337</v>
      </c>
      <c r="B106">
        <v>566.25</v>
      </c>
      <c r="C106">
        <v>139.56</v>
      </c>
      <c r="D106">
        <v>937.3</v>
      </c>
      <c r="E106">
        <v>960.77</v>
      </c>
      <c r="F106">
        <v>148.42</v>
      </c>
      <c r="G106">
        <v>140.25</v>
      </c>
      <c r="H106">
        <v>106.75</v>
      </c>
      <c r="I106">
        <v>51.91</v>
      </c>
      <c r="J106">
        <v>26.26</v>
      </c>
      <c r="K106">
        <v>33.63</v>
      </c>
    </row>
    <row r="107" spans="1:11" ht="12.75">
      <c r="A107" s="1">
        <v>39338</v>
      </c>
      <c r="B107">
        <v>572.73</v>
      </c>
      <c r="C107">
        <v>139.99</v>
      </c>
      <c r="D107">
        <v>945.68</v>
      </c>
      <c r="E107">
        <v>952.2</v>
      </c>
      <c r="F107">
        <v>149.31</v>
      </c>
      <c r="G107">
        <v>140.65</v>
      </c>
      <c r="H107">
        <v>106.74</v>
      </c>
      <c r="I107">
        <v>52.4</v>
      </c>
      <c r="J107">
        <v>26.35</v>
      </c>
      <c r="K107">
        <v>33.83</v>
      </c>
    </row>
    <row r="108" spans="1:11" ht="12.75">
      <c r="A108" s="1">
        <v>39339</v>
      </c>
      <c r="B108">
        <v>573.06</v>
      </c>
      <c r="C108">
        <v>140.45</v>
      </c>
      <c r="D108">
        <v>950.78</v>
      </c>
      <c r="E108">
        <v>950.65</v>
      </c>
      <c r="F108">
        <v>149.55</v>
      </c>
      <c r="G108">
        <v>140.9</v>
      </c>
      <c r="H108">
        <v>107.02</v>
      </c>
      <c r="I108">
        <v>52.14</v>
      </c>
      <c r="J108">
        <v>26.33</v>
      </c>
      <c r="K108">
        <v>33.72</v>
      </c>
    </row>
    <row r="109" spans="1:11" ht="12.75">
      <c r="A109" s="1">
        <v>39342</v>
      </c>
      <c r="B109">
        <v>569.25</v>
      </c>
      <c r="C109">
        <v>139.2</v>
      </c>
      <c r="D109">
        <v>960.65</v>
      </c>
      <c r="E109">
        <v>963.11</v>
      </c>
      <c r="F109">
        <v>148.97</v>
      </c>
      <c r="G109">
        <v>140.61</v>
      </c>
      <c r="H109">
        <v>107</v>
      </c>
      <c r="I109">
        <v>52.05</v>
      </c>
      <c r="J109">
        <v>26.3</v>
      </c>
      <c r="K109">
        <v>33.65</v>
      </c>
    </row>
    <row r="110" spans="1:11" ht="12.75">
      <c r="A110" s="1">
        <v>39343</v>
      </c>
      <c r="B110">
        <v>571.62</v>
      </c>
      <c r="C110">
        <v>139.67</v>
      </c>
      <c r="D110">
        <v>962.02</v>
      </c>
      <c r="E110">
        <v>962.76</v>
      </c>
      <c r="F110">
        <v>149.31</v>
      </c>
      <c r="G110">
        <v>140.65</v>
      </c>
      <c r="H110">
        <v>106.91</v>
      </c>
      <c r="I110">
        <v>52.57</v>
      </c>
      <c r="J110">
        <v>26.38</v>
      </c>
      <c r="K110">
        <v>33.88</v>
      </c>
    </row>
    <row r="111" spans="1:11" ht="12.75">
      <c r="A111" s="1">
        <v>39344</v>
      </c>
      <c r="B111">
        <v>587.01</v>
      </c>
      <c r="C111">
        <v>142.71</v>
      </c>
      <c r="D111">
        <v>946.39</v>
      </c>
      <c r="E111">
        <v>931.99</v>
      </c>
      <c r="F111">
        <v>151.74</v>
      </c>
      <c r="G111">
        <v>141.96</v>
      </c>
      <c r="H111">
        <v>107.07</v>
      </c>
      <c r="I111">
        <v>54.6</v>
      </c>
      <c r="J111">
        <v>26.78</v>
      </c>
      <c r="K111">
        <v>34.77</v>
      </c>
    </row>
    <row r="112" spans="1:11" ht="12.75">
      <c r="A112" s="1">
        <v>39345</v>
      </c>
      <c r="B112">
        <v>589.78</v>
      </c>
      <c r="C112">
        <v>143.65</v>
      </c>
      <c r="D112">
        <v>968.72</v>
      </c>
      <c r="E112">
        <v>958.18</v>
      </c>
      <c r="F112">
        <v>152.24</v>
      </c>
      <c r="G112">
        <v>142.1</v>
      </c>
      <c r="H112">
        <v>107.01</v>
      </c>
      <c r="I112">
        <v>54.49</v>
      </c>
      <c r="J112">
        <v>26.75</v>
      </c>
      <c r="K112">
        <v>34.72</v>
      </c>
    </row>
    <row r="113" spans="1:11" ht="12.75">
      <c r="A113" s="1">
        <v>39346</v>
      </c>
      <c r="B113">
        <v>591.64</v>
      </c>
      <c r="C113">
        <v>143.68</v>
      </c>
      <c r="D113">
        <v>971.61</v>
      </c>
      <c r="E113">
        <v>957.91</v>
      </c>
      <c r="F113">
        <v>152.39</v>
      </c>
      <c r="G113">
        <v>142.2</v>
      </c>
      <c r="H113">
        <v>106.97</v>
      </c>
      <c r="I113">
        <v>54.42</v>
      </c>
      <c r="J113">
        <v>26.74</v>
      </c>
      <c r="K113">
        <v>34.66</v>
      </c>
    </row>
    <row r="114" spans="1:11" ht="12.75">
      <c r="A114" s="1">
        <v>39349</v>
      </c>
      <c r="B114">
        <v>587.55</v>
      </c>
      <c r="C114">
        <v>143.15</v>
      </c>
      <c r="D114">
        <v>961.26</v>
      </c>
      <c r="E114">
        <v>950.06</v>
      </c>
      <c r="F114">
        <v>151.74</v>
      </c>
      <c r="G114">
        <v>141.96</v>
      </c>
      <c r="H114">
        <v>106.98</v>
      </c>
      <c r="I114">
        <v>53.97</v>
      </c>
      <c r="J114">
        <v>26.68</v>
      </c>
      <c r="K114">
        <v>34.48</v>
      </c>
    </row>
    <row r="115" spans="1:11" ht="12.75">
      <c r="A115" s="1">
        <v>39350</v>
      </c>
      <c r="B115">
        <v>578.12</v>
      </c>
      <c r="C115">
        <v>143.25</v>
      </c>
      <c r="D115">
        <v>967.7</v>
      </c>
      <c r="E115">
        <v>953.21</v>
      </c>
      <c r="F115">
        <v>150.35</v>
      </c>
      <c r="G115">
        <v>141.17</v>
      </c>
      <c r="H115">
        <v>106.88</v>
      </c>
      <c r="I115">
        <v>53.41</v>
      </c>
      <c r="J115">
        <v>26.58</v>
      </c>
      <c r="K115">
        <v>34.25</v>
      </c>
    </row>
    <row r="116" spans="1:11" ht="12.75">
      <c r="A116" s="1">
        <v>39351</v>
      </c>
      <c r="B116">
        <v>581.21</v>
      </c>
      <c r="C116">
        <v>143.72</v>
      </c>
      <c r="D116">
        <v>962.45</v>
      </c>
      <c r="E116">
        <v>962.95</v>
      </c>
      <c r="F116">
        <v>150.62</v>
      </c>
      <c r="G116">
        <v>141.4</v>
      </c>
      <c r="H116">
        <v>106.91</v>
      </c>
      <c r="I116">
        <v>53.74</v>
      </c>
      <c r="J116">
        <v>26.67</v>
      </c>
      <c r="K116">
        <v>34.39</v>
      </c>
    </row>
    <row r="117" spans="1:11" ht="12.75">
      <c r="A117" s="1">
        <v>39352</v>
      </c>
      <c r="B117">
        <v>585.75</v>
      </c>
      <c r="C117">
        <v>145.05</v>
      </c>
      <c r="D117">
        <v>959.89</v>
      </c>
      <c r="E117">
        <v>963.42</v>
      </c>
      <c r="F117">
        <v>151.38</v>
      </c>
      <c r="G117">
        <v>141.79</v>
      </c>
      <c r="H117">
        <v>106.96</v>
      </c>
      <c r="I117">
        <v>53.67</v>
      </c>
      <c r="J117">
        <v>26.68</v>
      </c>
      <c r="K117">
        <v>34.4</v>
      </c>
    </row>
    <row r="118" spans="1:11" ht="12.75">
      <c r="A118" s="1">
        <v>39353</v>
      </c>
      <c r="B118">
        <v>580.14</v>
      </c>
      <c r="C118">
        <v>144.65</v>
      </c>
      <c r="D118">
        <v>961.94</v>
      </c>
      <c r="E118">
        <v>979.93</v>
      </c>
      <c r="F118">
        <v>150.74</v>
      </c>
      <c r="G118">
        <v>141.37</v>
      </c>
      <c r="H118">
        <v>106.96</v>
      </c>
      <c r="I118">
        <v>53.28</v>
      </c>
      <c r="J118">
        <v>26.64</v>
      </c>
      <c r="K118">
        <v>34.26</v>
      </c>
    </row>
    <row r="119" spans="1:11" ht="12.75">
      <c r="A119" s="1">
        <v>39356</v>
      </c>
      <c r="B119">
        <v>571.5</v>
      </c>
      <c r="C119">
        <v>143.7</v>
      </c>
      <c r="D119">
        <v>959.9</v>
      </c>
      <c r="E119">
        <v>975.67</v>
      </c>
      <c r="F119">
        <v>149.41</v>
      </c>
      <c r="G119">
        <v>140.74</v>
      </c>
      <c r="H119">
        <v>107.03</v>
      </c>
      <c r="I119">
        <v>53.46</v>
      </c>
      <c r="J119">
        <v>26.7</v>
      </c>
      <c r="K119">
        <v>34.35</v>
      </c>
    </row>
    <row r="120" spans="1:11" ht="12.75">
      <c r="A120" s="1">
        <v>39357</v>
      </c>
      <c r="B120">
        <v>579.81</v>
      </c>
      <c r="C120">
        <v>144.96</v>
      </c>
      <c r="D120">
        <v>958.09</v>
      </c>
      <c r="E120">
        <v>976.24</v>
      </c>
      <c r="F120">
        <v>150.46</v>
      </c>
      <c r="G120">
        <v>141.32</v>
      </c>
      <c r="H120">
        <v>107.04</v>
      </c>
      <c r="I120">
        <v>54.28</v>
      </c>
      <c r="J120">
        <v>26.83</v>
      </c>
      <c r="K120">
        <v>34.69</v>
      </c>
    </row>
    <row r="121" spans="1:11" ht="12.75">
      <c r="A121" s="1">
        <v>39358</v>
      </c>
      <c r="B121">
        <v>579.87</v>
      </c>
      <c r="C121">
        <v>144.49</v>
      </c>
      <c r="D121">
        <v>973.64</v>
      </c>
      <c r="E121">
        <v>984.53</v>
      </c>
      <c r="F121">
        <v>150.62</v>
      </c>
      <c r="G121">
        <v>141.32</v>
      </c>
      <c r="H121">
        <v>107.02</v>
      </c>
      <c r="I121">
        <v>53.99</v>
      </c>
      <c r="J121">
        <v>26.79</v>
      </c>
      <c r="K121">
        <v>34.59</v>
      </c>
    </row>
    <row r="122" spans="1:11" ht="12.75">
      <c r="A122" s="1">
        <v>39359</v>
      </c>
      <c r="B122">
        <v>579.27</v>
      </c>
      <c r="C122">
        <v>144.82</v>
      </c>
      <c r="D122">
        <v>978.81</v>
      </c>
      <c r="E122">
        <v>997.16</v>
      </c>
      <c r="F122">
        <v>150.64</v>
      </c>
      <c r="G122">
        <v>141.28</v>
      </c>
      <c r="H122">
        <v>107</v>
      </c>
      <c r="I122">
        <v>54.37</v>
      </c>
      <c r="J122">
        <v>26.87</v>
      </c>
      <c r="K122">
        <v>34.8</v>
      </c>
    </row>
    <row r="123" spans="1:11" ht="12.75">
      <c r="A123" s="1">
        <v>39360</v>
      </c>
      <c r="B123">
        <v>579.18</v>
      </c>
      <c r="C123">
        <v>145.84</v>
      </c>
      <c r="D123">
        <v>972.38</v>
      </c>
      <c r="E123">
        <v>988.26</v>
      </c>
      <c r="F123">
        <v>150.69</v>
      </c>
      <c r="G123">
        <v>141.35</v>
      </c>
      <c r="H123">
        <v>107.04</v>
      </c>
      <c r="I123">
        <v>55.11</v>
      </c>
      <c r="J123">
        <v>27.04</v>
      </c>
      <c r="K123">
        <v>35.16</v>
      </c>
    </row>
    <row r="124" spans="1:11" ht="12.75">
      <c r="A124" s="1">
        <v>39363</v>
      </c>
      <c r="B124">
        <v>583.91</v>
      </c>
      <c r="C124">
        <v>147.01</v>
      </c>
      <c r="D124">
        <v>972.39</v>
      </c>
      <c r="E124">
        <v>982.81</v>
      </c>
      <c r="F124">
        <v>151.36</v>
      </c>
      <c r="G124">
        <v>141.78</v>
      </c>
      <c r="H124">
        <v>107.06</v>
      </c>
      <c r="I124">
        <v>54.97</v>
      </c>
      <c r="J124">
        <v>27.01</v>
      </c>
      <c r="K124">
        <v>35.08</v>
      </c>
    </row>
    <row r="125" spans="1:11" ht="12.75">
      <c r="A125" s="1">
        <v>39364</v>
      </c>
      <c r="B125">
        <v>586.87</v>
      </c>
      <c r="C125">
        <v>146.45</v>
      </c>
      <c r="D125">
        <v>984.55</v>
      </c>
      <c r="E125">
        <v>986.74</v>
      </c>
      <c r="F125">
        <v>151.83</v>
      </c>
      <c r="G125">
        <v>141.99</v>
      </c>
      <c r="H125">
        <v>107.04</v>
      </c>
      <c r="I125">
        <v>56.04</v>
      </c>
      <c r="J125">
        <v>27.18</v>
      </c>
      <c r="K125">
        <v>35.52</v>
      </c>
    </row>
    <row r="126" spans="1:11" ht="12.75">
      <c r="A126" s="1">
        <v>39365</v>
      </c>
      <c r="B126">
        <v>595.4</v>
      </c>
      <c r="C126">
        <v>147.77</v>
      </c>
      <c r="D126">
        <v>971.18</v>
      </c>
      <c r="E126">
        <v>979.44</v>
      </c>
      <c r="F126">
        <v>153.08</v>
      </c>
      <c r="G126">
        <v>142.73</v>
      </c>
      <c r="H126">
        <v>107.14</v>
      </c>
      <c r="I126">
        <v>56.26</v>
      </c>
      <c r="J126">
        <v>27.25</v>
      </c>
      <c r="K126">
        <v>35.64</v>
      </c>
    </row>
    <row r="127" spans="1:11" ht="12.75">
      <c r="A127" s="1">
        <v>39366</v>
      </c>
      <c r="B127">
        <v>595.72</v>
      </c>
      <c r="C127">
        <v>148.43</v>
      </c>
      <c r="D127">
        <v>973.88</v>
      </c>
      <c r="E127">
        <v>974.25</v>
      </c>
      <c r="F127">
        <v>153.23</v>
      </c>
      <c r="G127">
        <v>142.76</v>
      </c>
      <c r="H127">
        <v>107.08</v>
      </c>
      <c r="I127">
        <v>56.93</v>
      </c>
      <c r="J127">
        <v>27.34</v>
      </c>
      <c r="K127">
        <v>35.89</v>
      </c>
    </row>
    <row r="128" spans="1:11" ht="12.75">
      <c r="A128" s="1">
        <v>39367</v>
      </c>
      <c r="B128">
        <v>596.18</v>
      </c>
      <c r="C128">
        <v>148.47</v>
      </c>
      <c r="D128">
        <v>968</v>
      </c>
      <c r="E128">
        <v>981.92</v>
      </c>
      <c r="F128">
        <v>153.31</v>
      </c>
      <c r="G128">
        <v>142.82</v>
      </c>
      <c r="H128">
        <v>107.11</v>
      </c>
      <c r="I128">
        <v>56.86</v>
      </c>
      <c r="J128">
        <v>27.34</v>
      </c>
      <c r="K128">
        <v>35.87</v>
      </c>
    </row>
    <row r="129" spans="1:11" ht="12.75">
      <c r="A129" s="1">
        <v>39370</v>
      </c>
      <c r="B129">
        <v>602.5</v>
      </c>
      <c r="C129">
        <v>149.19</v>
      </c>
      <c r="D129">
        <v>959.1</v>
      </c>
      <c r="E129">
        <v>968.06</v>
      </c>
      <c r="F129">
        <v>154.13</v>
      </c>
      <c r="G129">
        <v>143.33</v>
      </c>
      <c r="H129">
        <v>107.15</v>
      </c>
      <c r="I129">
        <v>57.19</v>
      </c>
      <c r="J129">
        <v>27.37</v>
      </c>
      <c r="K129">
        <v>35.96</v>
      </c>
    </row>
    <row r="130" spans="1:11" ht="12.75">
      <c r="A130" s="1">
        <v>39371</v>
      </c>
      <c r="B130">
        <v>598.58</v>
      </c>
      <c r="C130">
        <v>147.86</v>
      </c>
      <c r="D130">
        <v>965.43</v>
      </c>
      <c r="E130">
        <v>975.07</v>
      </c>
      <c r="F130">
        <v>153.27</v>
      </c>
      <c r="G130">
        <v>142.85</v>
      </c>
      <c r="H130">
        <v>106.89</v>
      </c>
      <c r="I130">
        <v>56.45</v>
      </c>
      <c r="J130">
        <v>27.27</v>
      </c>
      <c r="K130">
        <v>35.64</v>
      </c>
    </row>
    <row r="131" spans="1:11" ht="12.75">
      <c r="A131" s="1">
        <v>39372</v>
      </c>
      <c r="B131">
        <v>594.52</v>
      </c>
      <c r="C131">
        <v>146.07</v>
      </c>
      <c r="D131">
        <v>955.04</v>
      </c>
      <c r="E131">
        <v>960.45</v>
      </c>
      <c r="F131">
        <v>152.58</v>
      </c>
      <c r="G131">
        <v>142.52</v>
      </c>
      <c r="H131">
        <v>106.82</v>
      </c>
      <c r="I131">
        <v>56.63</v>
      </c>
      <c r="J131">
        <v>27.28</v>
      </c>
      <c r="K131">
        <v>35.7</v>
      </c>
    </row>
    <row r="132" spans="1:11" ht="12.75">
      <c r="A132" s="1">
        <v>39373</v>
      </c>
      <c r="B132">
        <v>595.94</v>
      </c>
      <c r="C132">
        <v>145.96</v>
      </c>
      <c r="D132">
        <v>943.69</v>
      </c>
      <c r="E132">
        <v>949.52</v>
      </c>
      <c r="F132">
        <v>152.78</v>
      </c>
      <c r="G132">
        <v>142.69</v>
      </c>
      <c r="H132">
        <v>106.86</v>
      </c>
      <c r="I132">
        <v>55.5</v>
      </c>
      <c r="J132">
        <v>27.1</v>
      </c>
      <c r="K132">
        <v>35.22</v>
      </c>
    </row>
    <row r="133" spans="1:11" ht="12.75">
      <c r="A133" s="1">
        <v>39374</v>
      </c>
      <c r="B133">
        <v>592</v>
      </c>
      <c r="C133">
        <v>144.44</v>
      </c>
      <c r="D133">
        <v>935.39</v>
      </c>
      <c r="E133">
        <v>958.98</v>
      </c>
      <c r="F133">
        <v>152.12</v>
      </c>
      <c r="G133">
        <v>142.43</v>
      </c>
      <c r="H133">
        <v>107.1</v>
      </c>
      <c r="I133">
        <v>55.75</v>
      </c>
      <c r="J133">
        <v>27.14</v>
      </c>
      <c r="K133">
        <v>35.32</v>
      </c>
    </row>
    <row r="134" spans="1:11" ht="12.75">
      <c r="A134" s="1">
        <v>39377</v>
      </c>
      <c r="B134">
        <v>587.33</v>
      </c>
      <c r="C134">
        <v>142.15</v>
      </c>
      <c r="D134">
        <v>933.94</v>
      </c>
      <c r="E134">
        <v>955.89</v>
      </c>
      <c r="F134">
        <v>151.55</v>
      </c>
      <c r="G134">
        <v>142.17</v>
      </c>
      <c r="H134">
        <v>107.58</v>
      </c>
      <c r="I134">
        <v>55.14</v>
      </c>
      <c r="J134">
        <v>27.03</v>
      </c>
      <c r="K134">
        <v>35.02</v>
      </c>
    </row>
    <row r="135" spans="1:11" ht="12.75">
      <c r="A135" s="1">
        <v>39378</v>
      </c>
      <c r="B135">
        <v>594.46</v>
      </c>
      <c r="C135">
        <v>143.61</v>
      </c>
      <c r="D135">
        <v>910.54</v>
      </c>
      <c r="E135">
        <v>934.65</v>
      </c>
      <c r="F135">
        <v>152.66</v>
      </c>
      <c r="G135">
        <v>142.83</v>
      </c>
      <c r="H135">
        <v>107.94</v>
      </c>
      <c r="I135">
        <v>56.22</v>
      </c>
      <c r="J135">
        <v>27.2</v>
      </c>
      <c r="K135">
        <v>35.47</v>
      </c>
    </row>
    <row r="136" spans="1:11" ht="12.75">
      <c r="A136" s="1">
        <v>39379</v>
      </c>
      <c r="B136">
        <v>595.96</v>
      </c>
      <c r="C136">
        <v>143.39</v>
      </c>
      <c r="D136">
        <v>912.35</v>
      </c>
      <c r="E136">
        <v>937.07</v>
      </c>
      <c r="F136">
        <v>152.87</v>
      </c>
      <c r="G136">
        <v>143.01</v>
      </c>
      <c r="H136">
        <v>108.15</v>
      </c>
      <c r="I136">
        <v>55.78</v>
      </c>
      <c r="J136">
        <v>27.1</v>
      </c>
      <c r="K136">
        <v>35.26</v>
      </c>
    </row>
    <row r="137" spans="1:11" ht="12.75">
      <c r="A137" s="1">
        <v>39380</v>
      </c>
      <c r="B137">
        <v>598</v>
      </c>
      <c r="C137">
        <v>143.6</v>
      </c>
      <c r="D137">
        <v>912.42</v>
      </c>
      <c r="E137">
        <v>930.67</v>
      </c>
      <c r="F137">
        <v>153.08</v>
      </c>
      <c r="G137">
        <v>143.09</v>
      </c>
      <c r="H137">
        <v>108.13</v>
      </c>
      <c r="I137">
        <v>56.15</v>
      </c>
      <c r="J137">
        <v>27.16</v>
      </c>
      <c r="K137">
        <v>35.44</v>
      </c>
    </row>
    <row r="138" spans="1:11" ht="12.75">
      <c r="A138" s="1">
        <v>39381</v>
      </c>
      <c r="B138">
        <v>595.67</v>
      </c>
      <c r="C138">
        <v>143.13</v>
      </c>
      <c r="D138">
        <v>900.02</v>
      </c>
      <c r="E138">
        <v>912.22</v>
      </c>
      <c r="F138">
        <v>152.7</v>
      </c>
      <c r="G138">
        <v>142.9</v>
      </c>
      <c r="H138">
        <v>108.13</v>
      </c>
      <c r="I138">
        <v>56.08</v>
      </c>
      <c r="J138">
        <v>27.15</v>
      </c>
      <c r="K138">
        <v>35.42</v>
      </c>
    </row>
    <row r="139" spans="1:11" ht="12.75">
      <c r="A139" s="1">
        <v>39384</v>
      </c>
      <c r="B139">
        <v>601.47</v>
      </c>
      <c r="C139">
        <v>144.46</v>
      </c>
      <c r="D139">
        <v>896.52</v>
      </c>
      <c r="E139">
        <v>922.78</v>
      </c>
      <c r="F139">
        <v>153.57</v>
      </c>
      <c r="G139">
        <v>143.25</v>
      </c>
      <c r="H139">
        <v>108.28</v>
      </c>
      <c r="I139">
        <v>56.54</v>
      </c>
      <c r="J139">
        <v>27.2</v>
      </c>
      <c r="K139">
        <v>35.63</v>
      </c>
    </row>
    <row r="140" spans="1:11" ht="12.75">
      <c r="A140" s="1">
        <v>39385</v>
      </c>
      <c r="B140">
        <v>597.96</v>
      </c>
      <c r="C140">
        <v>143.64</v>
      </c>
      <c r="D140">
        <v>912.95</v>
      </c>
      <c r="E140">
        <v>935.8</v>
      </c>
      <c r="F140">
        <v>152.97</v>
      </c>
      <c r="G140">
        <v>143</v>
      </c>
      <c r="H140">
        <v>108.28</v>
      </c>
      <c r="I140">
        <v>56.38</v>
      </c>
      <c r="J140">
        <v>27.2</v>
      </c>
      <c r="K140">
        <v>35.59</v>
      </c>
    </row>
    <row r="141" spans="1:11" ht="12.75">
      <c r="A141" s="1">
        <v>39386</v>
      </c>
      <c r="B141">
        <v>597.54</v>
      </c>
      <c r="C141">
        <v>143.68</v>
      </c>
      <c r="D141">
        <v>913.47</v>
      </c>
      <c r="E141">
        <v>928.7</v>
      </c>
      <c r="F141">
        <v>152.95</v>
      </c>
      <c r="G141">
        <v>142.89</v>
      </c>
      <c r="H141">
        <v>108.2</v>
      </c>
      <c r="I141">
        <v>56.16</v>
      </c>
      <c r="J141">
        <v>27.21</v>
      </c>
      <c r="K141">
        <v>35.55</v>
      </c>
    </row>
    <row r="142" spans="1:11" ht="12.75">
      <c r="A142" s="1">
        <v>39388</v>
      </c>
      <c r="B142">
        <v>589.97</v>
      </c>
      <c r="C142">
        <v>142.45</v>
      </c>
      <c r="D142">
        <v>917.35</v>
      </c>
      <c r="E142">
        <v>934.89</v>
      </c>
      <c r="F142">
        <v>151.66</v>
      </c>
      <c r="G142">
        <v>142.39</v>
      </c>
      <c r="H142">
        <v>108.23</v>
      </c>
      <c r="I142">
        <v>55.39</v>
      </c>
      <c r="J142">
        <v>27.09</v>
      </c>
      <c r="K142">
        <v>35.24</v>
      </c>
    </row>
    <row r="143" spans="1:11" ht="12.75">
      <c r="A143" s="1">
        <v>39391</v>
      </c>
      <c r="B143">
        <v>584.69</v>
      </c>
      <c r="C143">
        <v>141.34</v>
      </c>
      <c r="D143">
        <v>892.55</v>
      </c>
      <c r="E143">
        <v>926.05</v>
      </c>
      <c r="F143">
        <v>150.51</v>
      </c>
      <c r="G143">
        <v>141.85</v>
      </c>
      <c r="H143">
        <v>107.92</v>
      </c>
      <c r="I143">
        <v>54.93</v>
      </c>
      <c r="J143">
        <v>27</v>
      </c>
      <c r="K143">
        <v>35.04</v>
      </c>
    </row>
    <row r="144" spans="1:11" ht="12.75">
      <c r="A144" s="1">
        <v>39392</v>
      </c>
      <c r="B144">
        <v>584.1</v>
      </c>
      <c r="C144">
        <v>141.43</v>
      </c>
      <c r="D144">
        <v>885.95</v>
      </c>
      <c r="E144">
        <v>903.67</v>
      </c>
      <c r="F144">
        <v>150.56</v>
      </c>
      <c r="G144">
        <v>141.7</v>
      </c>
      <c r="H144">
        <v>107.86</v>
      </c>
      <c r="I144">
        <v>55.06</v>
      </c>
      <c r="J144">
        <v>27.03</v>
      </c>
      <c r="K144">
        <v>35.13</v>
      </c>
    </row>
    <row r="145" spans="1:11" ht="12.75">
      <c r="A145" s="1">
        <v>39393</v>
      </c>
      <c r="B145">
        <v>576.45</v>
      </c>
      <c r="C145">
        <v>140.4</v>
      </c>
      <c r="D145">
        <v>868.35</v>
      </c>
      <c r="E145">
        <v>902.47</v>
      </c>
      <c r="F145">
        <v>149.4</v>
      </c>
      <c r="G145">
        <v>140.99</v>
      </c>
      <c r="H145">
        <v>107.82</v>
      </c>
      <c r="I145">
        <v>53.95</v>
      </c>
      <c r="J145">
        <v>26.85</v>
      </c>
      <c r="K145">
        <v>34.68</v>
      </c>
    </row>
    <row r="146" spans="1:11" ht="12.75">
      <c r="A146" s="1">
        <v>39394</v>
      </c>
      <c r="B146">
        <v>560.95</v>
      </c>
      <c r="C146">
        <v>137.62</v>
      </c>
      <c r="D146">
        <v>884.8</v>
      </c>
      <c r="E146">
        <v>902.43</v>
      </c>
      <c r="F146">
        <v>146.95</v>
      </c>
      <c r="G146">
        <v>139.81</v>
      </c>
      <c r="H146">
        <v>107.81</v>
      </c>
      <c r="I146">
        <v>53.5</v>
      </c>
      <c r="J146">
        <v>26.78</v>
      </c>
      <c r="K146">
        <v>34.48</v>
      </c>
    </row>
    <row r="147" spans="1:11" ht="12.75">
      <c r="A147" s="1">
        <v>39395</v>
      </c>
      <c r="B147">
        <v>563.01</v>
      </c>
      <c r="C147">
        <v>137.79</v>
      </c>
      <c r="D147">
        <v>851.25</v>
      </c>
      <c r="E147">
        <v>884.94</v>
      </c>
      <c r="F147">
        <v>147.29</v>
      </c>
      <c r="G147">
        <v>140.1</v>
      </c>
      <c r="H147">
        <v>107.9</v>
      </c>
      <c r="I147">
        <v>52.54</v>
      </c>
      <c r="J147">
        <v>26.63</v>
      </c>
      <c r="K147">
        <v>34.11</v>
      </c>
    </row>
    <row r="148" spans="1:11" ht="12.75">
      <c r="A148" s="1">
        <v>39398</v>
      </c>
      <c r="B148">
        <v>552.95</v>
      </c>
      <c r="C148">
        <v>136.13</v>
      </c>
      <c r="D148">
        <v>865.37</v>
      </c>
      <c r="E148">
        <v>894.52</v>
      </c>
      <c r="F148">
        <v>145.77</v>
      </c>
      <c r="G148">
        <v>139.34</v>
      </c>
      <c r="H148">
        <v>107.99</v>
      </c>
      <c r="I148">
        <v>51.74</v>
      </c>
      <c r="J148">
        <v>26.53</v>
      </c>
      <c r="K148">
        <v>33.79</v>
      </c>
    </row>
    <row r="149" spans="1:11" ht="12.75">
      <c r="A149" s="1">
        <v>39399</v>
      </c>
      <c r="B149">
        <v>549.41</v>
      </c>
      <c r="C149">
        <v>135.37</v>
      </c>
      <c r="D149">
        <v>858.25</v>
      </c>
      <c r="E149">
        <v>880.34</v>
      </c>
      <c r="F149">
        <v>145.33</v>
      </c>
      <c r="G149">
        <v>139.01</v>
      </c>
      <c r="H149">
        <v>107.96</v>
      </c>
      <c r="I149">
        <v>52.19</v>
      </c>
      <c r="J149">
        <v>26.56</v>
      </c>
      <c r="K149">
        <v>33.96</v>
      </c>
    </row>
    <row r="150" spans="1:11" ht="12.75">
      <c r="A150" s="1">
        <v>39400</v>
      </c>
      <c r="B150">
        <v>559.17</v>
      </c>
      <c r="C150">
        <v>137.81</v>
      </c>
      <c r="D150">
        <v>841.58</v>
      </c>
      <c r="E150">
        <v>860.12</v>
      </c>
      <c r="F150">
        <v>146.74</v>
      </c>
      <c r="G150">
        <v>139.76</v>
      </c>
      <c r="H150">
        <v>107.93</v>
      </c>
      <c r="I150">
        <v>51.82</v>
      </c>
      <c r="J150">
        <v>26.52</v>
      </c>
      <c r="K150">
        <v>33.8</v>
      </c>
    </row>
    <row r="151" spans="1:11" ht="12.75">
      <c r="A151" s="1">
        <v>39401</v>
      </c>
      <c r="B151">
        <v>543.93</v>
      </c>
      <c r="C151">
        <v>135.63</v>
      </c>
      <c r="D151">
        <v>874.18</v>
      </c>
      <c r="E151">
        <v>895.74</v>
      </c>
      <c r="F151">
        <v>144.51</v>
      </c>
      <c r="G151">
        <v>138.49</v>
      </c>
      <c r="H151">
        <v>107.59</v>
      </c>
      <c r="I151">
        <v>50.7</v>
      </c>
      <c r="J151">
        <v>26.34</v>
      </c>
      <c r="K151">
        <v>33.34</v>
      </c>
    </row>
    <row r="152" spans="1:11" ht="12.75">
      <c r="A152" s="1">
        <v>39402</v>
      </c>
      <c r="B152">
        <v>529.84</v>
      </c>
      <c r="C152">
        <v>133.44</v>
      </c>
      <c r="D152">
        <v>872.71</v>
      </c>
      <c r="E152">
        <v>904.68</v>
      </c>
      <c r="F152">
        <v>142.45</v>
      </c>
      <c r="G152">
        <v>137.35</v>
      </c>
      <c r="H152">
        <v>107.72</v>
      </c>
      <c r="I152">
        <v>50.41</v>
      </c>
      <c r="J152">
        <v>26.27</v>
      </c>
      <c r="K152">
        <v>33.2</v>
      </c>
    </row>
    <row r="153" spans="1:11" ht="12.75">
      <c r="A153" s="1">
        <v>39405</v>
      </c>
      <c r="B153">
        <v>536.68</v>
      </c>
      <c r="C153">
        <v>133.93</v>
      </c>
      <c r="D153">
        <v>857.03</v>
      </c>
      <c r="E153">
        <v>886.4</v>
      </c>
      <c r="F153">
        <v>143.44</v>
      </c>
      <c r="G153">
        <v>137.88</v>
      </c>
      <c r="H153">
        <v>107.63</v>
      </c>
      <c r="I153">
        <v>49.87</v>
      </c>
      <c r="J153">
        <v>26.11</v>
      </c>
      <c r="K153">
        <v>32.88</v>
      </c>
    </row>
    <row r="154" spans="1:11" ht="12.75">
      <c r="A154" s="1">
        <v>39406</v>
      </c>
      <c r="B154">
        <v>531.18</v>
      </c>
      <c r="C154">
        <v>132.24</v>
      </c>
      <c r="D154">
        <v>856.28</v>
      </c>
      <c r="E154">
        <v>871.72</v>
      </c>
      <c r="F154">
        <v>142.74</v>
      </c>
      <c r="G154">
        <v>137.34</v>
      </c>
      <c r="H154">
        <v>107.47</v>
      </c>
      <c r="I154">
        <v>50.24</v>
      </c>
      <c r="J154">
        <v>26.16</v>
      </c>
      <c r="K154">
        <v>33.07</v>
      </c>
    </row>
    <row r="155" spans="1:11" ht="12.75">
      <c r="A155" s="1">
        <v>39407</v>
      </c>
      <c r="B155">
        <v>526.24</v>
      </c>
      <c r="C155">
        <v>130.52</v>
      </c>
      <c r="D155">
        <v>840.54</v>
      </c>
      <c r="E155">
        <v>889.54</v>
      </c>
      <c r="F155">
        <v>141.98</v>
      </c>
      <c r="G155">
        <v>136.89</v>
      </c>
      <c r="H155">
        <v>107.35</v>
      </c>
      <c r="I155">
        <v>49.28</v>
      </c>
      <c r="J155">
        <v>25.91</v>
      </c>
      <c r="K155">
        <v>32.58</v>
      </c>
    </row>
    <row r="156" spans="1:11" ht="12.75">
      <c r="A156" s="1">
        <v>39408</v>
      </c>
      <c r="B156">
        <v>528.67</v>
      </c>
      <c r="C156">
        <v>129.64</v>
      </c>
      <c r="D156">
        <v>843.49</v>
      </c>
      <c r="E156">
        <v>869.98</v>
      </c>
      <c r="F156">
        <v>142.13</v>
      </c>
      <c r="G156">
        <v>137.04</v>
      </c>
      <c r="H156">
        <v>107.29</v>
      </c>
      <c r="I156">
        <v>49.75</v>
      </c>
      <c r="J156">
        <v>26</v>
      </c>
      <c r="K156">
        <v>32.78</v>
      </c>
    </row>
    <row r="157" spans="1:11" ht="12.75">
      <c r="A157" s="1">
        <v>39409</v>
      </c>
      <c r="B157">
        <v>540.86</v>
      </c>
      <c r="C157">
        <v>131.28</v>
      </c>
      <c r="D157">
        <v>829.03</v>
      </c>
      <c r="E157">
        <v>872.7</v>
      </c>
      <c r="F157">
        <v>143.59</v>
      </c>
      <c r="G157">
        <v>138.01</v>
      </c>
      <c r="H157">
        <v>107.22</v>
      </c>
      <c r="I157">
        <v>50.21</v>
      </c>
      <c r="J157">
        <v>26.1</v>
      </c>
      <c r="K157">
        <v>33</v>
      </c>
    </row>
    <row r="158" spans="1:11" ht="12.75">
      <c r="A158" s="1">
        <v>39412</v>
      </c>
      <c r="B158">
        <v>538.48</v>
      </c>
      <c r="C158">
        <v>131.77</v>
      </c>
      <c r="D158">
        <v>824.36</v>
      </c>
      <c r="E158">
        <v>867.66</v>
      </c>
      <c r="F158">
        <v>143.36</v>
      </c>
      <c r="G158">
        <v>137.87</v>
      </c>
      <c r="H158">
        <v>107.19</v>
      </c>
      <c r="I158">
        <v>50.12</v>
      </c>
      <c r="J158">
        <v>26.11</v>
      </c>
      <c r="K158">
        <v>33.02</v>
      </c>
    </row>
    <row r="159" spans="1:11" ht="12.75">
      <c r="A159" s="1">
        <v>39413</v>
      </c>
      <c r="B159">
        <v>531.26</v>
      </c>
      <c r="C159">
        <v>129.57</v>
      </c>
      <c r="D159">
        <v>842.44</v>
      </c>
      <c r="E159">
        <v>888.54</v>
      </c>
      <c r="F159">
        <v>142.31</v>
      </c>
      <c r="G159">
        <v>137.26</v>
      </c>
      <c r="H159">
        <v>107.24</v>
      </c>
      <c r="I159">
        <v>49.33</v>
      </c>
      <c r="J159">
        <v>25.99</v>
      </c>
      <c r="K159">
        <v>32.66</v>
      </c>
    </row>
    <row r="160" spans="1:11" ht="12.75">
      <c r="A160" s="1">
        <v>39414</v>
      </c>
      <c r="B160">
        <v>529.08</v>
      </c>
      <c r="C160">
        <v>127.72</v>
      </c>
      <c r="D160">
        <v>822.23</v>
      </c>
      <c r="E160">
        <v>886.36</v>
      </c>
      <c r="F160">
        <v>141.89</v>
      </c>
      <c r="G160">
        <v>137.17</v>
      </c>
      <c r="H160">
        <v>107.41</v>
      </c>
      <c r="I160">
        <v>50.44</v>
      </c>
      <c r="J160">
        <v>26.21</v>
      </c>
      <c r="K160">
        <v>33.22</v>
      </c>
    </row>
    <row r="161" spans="1:11" ht="12.75">
      <c r="A161" s="1">
        <v>39415</v>
      </c>
      <c r="B161">
        <v>545.88</v>
      </c>
      <c r="C161">
        <v>132.44</v>
      </c>
      <c r="D161">
        <v>829.23</v>
      </c>
      <c r="E161">
        <v>871.48</v>
      </c>
      <c r="F161">
        <v>144.3</v>
      </c>
      <c r="G161">
        <v>138.64</v>
      </c>
      <c r="H161">
        <v>107.66</v>
      </c>
      <c r="I161">
        <v>50.55</v>
      </c>
      <c r="J161">
        <v>26.25</v>
      </c>
      <c r="K161">
        <v>33.31</v>
      </c>
    </row>
    <row r="162" spans="1:11" ht="12.75">
      <c r="A162" s="1">
        <v>39416</v>
      </c>
      <c r="B162">
        <v>550.28</v>
      </c>
      <c r="C162">
        <v>133.35</v>
      </c>
      <c r="D162">
        <v>847.41</v>
      </c>
      <c r="E162">
        <v>884.61</v>
      </c>
      <c r="F162">
        <v>144.86</v>
      </c>
      <c r="G162">
        <v>138.99</v>
      </c>
      <c r="H162">
        <v>107.47</v>
      </c>
      <c r="I162">
        <v>51.25</v>
      </c>
      <c r="J162">
        <v>26.38</v>
      </c>
      <c r="K162">
        <v>33.58</v>
      </c>
    </row>
    <row r="163" spans="1:11" ht="12.75">
      <c r="A163" s="1">
        <v>39419</v>
      </c>
      <c r="B163">
        <v>547.88</v>
      </c>
      <c r="C163">
        <v>133.5</v>
      </c>
      <c r="D163">
        <v>852.67</v>
      </c>
      <c r="E163">
        <v>897.12</v>
      </c>
      <c r="F163">
        <v>144.45</v>
      </c>
      <c r="G163">
        <v>138.72</v>
      </c>
      <c r="H163">
        <v>107.42</v>
      </c>
      <c r="I163">
        <v>50.85</v>
      </c>
      <c r="J163">
        <v>26.35</v>
      </c>
      <c r="K163">
        <v>33.44</v>
      </c>
    </row>
    <row r="164" spans="1:11" ht="12.75">
      <c r="A164" s="1">
        <v>39420</v>
      </c>
      <c r="B164">
        <v>547.69</v>
      </c>
      <c r="C164">
        <v>133.18</v>
      </c>
      <c r="D164">
        <v>858.58</v>
      </c>
      <c r="E164">
        <v>897.88</v>
      </c>
      <c r="F164">
        <v>144.34</v>
      </c>
      <c r="G164">
        <v>138.7</v>
      </c>
      <c r="H164">
        <v>107.49</v>
      </c>
      <c r="I164">
        <v>50.91</v>
      </c>
      <c r="J164">
        <v>26.29</v>
      </c>
      <c r="K164">
        <v>33.36</v>
      </c>
    </row>
    <row r="165" spans="1:11" ht="12.75">
      <c r="A165" s="1">
        <v>39421</v>
      </c>
      <c r="B165">
        <v>555.9</v>
      </c>
      <c r="C165">
        <v>134.18</v>
      </c>
      <c r="D165">
        <v>847.53</v>
      </c>
      <c r="E165">
        <v>881.09</v>
      </c>
      <c r="F165">
        <v>145.32</v>
      </c>
      <c r="G165">
        <v>139.45</v>
      </c>
      <c r="H165">
        <v>107.58</v>
      </c>
      <c r="I165">
        <v>52.79</v>
      </c>
      <c r="J165">
        <v>26.48</v>
      </c>
      <c r="K165">
        <v>33.87</v>
      </c>
    </row>
    <row r="166" spans="1:11" ht="12.75">
      <c r="A166" s="1">
        <v>39422</v>
      </c>
      <c r="B166">
        <v>565.49</v>
      </c>
      <c r="C166">
        <v>136.42</v>
      </c>
      <c r="D166">
        <v>844.55</v>
      </c>
      <c r="E166">
        <v>883.57</v>
      </c>
      <c r="F166">
        <v>146.68</v>
      </c>
      <c r="G166">
        <v>140.4</v>
      </c>
      <c r="H166">
        <v>107.71</v>
      </c>
      <c r="I166">
        <v>52.89</v>
      </c>
      <c r="J166">
        <v>26.53</v>
      </c>
      <c r="K166">
        <v>33.96</v>
      </c>
    </row>
    <row r="167" spans="1:11" ht="12.75">
      <c r="A167" s="1">
        <v>39423</v>
      </c>
      <c r="B167">
        <v>562.82</v>
      </c>
      <c r="C167">
        <v>137.39</v>
      </c>
      <c r="D167">
        <v>855.22</v>
      </c>
      <c r="E167">
        <v>888.13</v>
      </c>
      <c r="F167">
        <v>146.44</v>
      </c>
      <c r="G167">
        <v>140.18</v>
      </c>
      <c r="H167">
        <v>107.68</v>
      </c>
      <c r="I167">
        <v>53.25</v>
      </c>
      <c r="J167">
        <v>26.61</v>
      </c>
      <c r="K167">
        <v>34.15</v>
      </c>
    </row>
    <row r="168" spans="1:11" ht="12.75">
      <c r="A168" s="1">
        <v>39426</v>
      </c>
      <c r="B168">
        <v>568.8</v>
      </c>
      <c r="C168">
        <v>138.62</v>
      </c>
      <c r="D168">
        <v>863.49</v>
      </c>
      <c r="E168">
        <v>887.67</v>
      </c>
      <c r="F168">
        <v>147.39</v>
      </c>
      <c r="G168">
        <v>140.66</v>
      </c>
      <c r="H168">
        <v>107.67</v>
      </c>
      <c r="I168">
        <v>52.89</v>
      </c>
      <c r="J168">
        <v>26.68</v>
      </c>
      <c r="K168">
        <v>34.31</v>
      </c>
    </row>
    <row r="169" spans="1:11" ht="12.75">
      <c r="A169" s="1">
        <v>39427</v>
      </c>
      <c r="B169">
        <v>562.82</v>
      </c>
      <c r="C169">
        <v>137.38</v>
      </c>
      <c r="D169">
        <v>857.82</v>
      </c>
      <c r="E169">
        <v>879.63</v>
      </c>
      <c r="F169">
        <v>146.47</v>
      </c>
      <c r="G169">
        <v>140.1</v>
      </c>
      <c r="H169">
        <v>107.58</v>
      </c>
      <c r="I169">
        <v>52.72</v>
      </c>
      <c r="J169">
        <v>26.67</v>
      </c>
      <c r="K169">
        <v>34.23</v>
      </c>
    </row>
    <row r="170" spans="1:11" ht="12.75">
      <c r="A170" s="1">
        <v>39428</v>
      </c>
      <c r="B170">
        <v>557.76</v>
      </c>
      <c r="C170">
        <v>136.08</v>
      </c>
      <c r="D170">
        <v>867.95</v>
      </c>
      <c r="E170">
        <v>892.95</v>
      </c>
      <c r="F170">
        <v>145.76</v>
      </c>
      <c r="G170">
        <v>139.71</v>
      </c>
      <c r="H170">
        <v>107.64</v>
      </c>
      <c r="I170">
        <v>52.84</v>
      </c>
      <c r="J170">
        <v>26.68</v>
      </c>
      <c r="K170">
        <v>34.26</v>
      </c>
    </row>
    <row r="171" spans="1:11" ht="12.75">
      <c r="A171" s="1">
        <v>39429</v>
      </c>
      <c r="B171">
        <v>561.29</v>
      </c>
      <c r="C171">
        <v>135.78</v>
      </c>
      <c r="D171">
        <v>847.72</v>
      </c>
      <c r="E171">
        <v>885.83</v>
      </c>
      <c r="F171">
        <v>146.05</v>
      </c>
      <c r="G171">
        <v>139.98</v>
      </c>
      <c r="H171">
        <v>107.6</v>
      </c>
      <c r="I171">
        <v>51.81</v>
      </c>
      <c r="J171">
        <v>26.46</v>
      </c>
      <c r="K171">
        <v>33.76</v>
      </c>
    </row>
    <row r="172" spans="1:11" ht="12.75">
      <c r="A172" s="1">
        <v>39430</v>
      </c>
      <c r="B172">
        <v>551.97</v>
      </c>
      <c r="C172">
        <v>135.21</v>
      </c>
      <c r="D172">
        <v>865.7</v>
      </c>
      <c r="E172">
        <v>873.64</v>
      </c>
      <c r="F172">
        <v>144.88</v>
      </c>
      <c r="G172">
        <v>139.16</v>
      </c>
      <c r="H172">
        <v>107.52</v>
      </c>
      <c r="I172">
        <v>51.26</v>
      </c>
      <c r="J172">
        <v>26.46</v>
      </c>
      <c r="K172">
        <v>33.62</v>
      </c>
    </row>
    <row r="173" spans="1:11" ht="12.75">
      <c r="A173" s="1">
        <v>39433</v>
      </c>
      <c r="B173">
        <v>540.52</v>
      </c>
      <c r="C173">
        <v>132.71</v>
      </c>
      <c r="D173">
        <v>884.04</v>
      </c>
      <c r="E173">
        <v>875.6</v>
      </c>
      <c r="F173">
        <v>143.34</v>
      </c>
      <c r="G173">
        <v>138.13</v>
      </c>
      <c r="H173">
        <v>107.38</v>
      </c>
      <c r="I173">
        <v>50.02</v>
      </c>
      <c r="J173">
        <v>26.26</v>
      </c>
      <c r="K173">
        <v>33.11</v>
      </c>
    </row>
    <row r="174" spans="1:11" ht="12.75">
      <c r="A174" s="1">
        <v>39434</v>
      </c>
      <c r="B174">
        <v>533.39</v>
      </c>
      <c r="C174">
        <v>131.59</v>
      </c>
      <c r="D174">
        <v>868.48</v>
      </c>
      <c r="E174">
        <v>857.04</v>
      </c>
      <c r="F174">
        <v>142.43</v>
      </c>
      <c r="G174">
        <v>137.59</v>
      </c>
      <c r="H174">
        <v>107.45</v>
      </c>
      <c r="I174">
        <v>50.09</v>
      </c>
      <c r="J174">
        <v>26.36</v>
      </c>
      <c r="K174">
        <v>33.2</v>
      </c>
    </row>
    <row r="175" spans="1:11" ht="12.75">
      <c r="A175" s="1">
        <v>39435</v>
      </c>
      <c r="B175">
        <v>532.28</v>
      </c>
      <c r="C175">
        <v>131.88</v>
      </c>
      <c r="D175">
        <v>855.33</v>
      </c>
      <c r="E175">
        <v>858.19</v>
      </c>
      <c r="F175">
        <v>142.13</v>
      </c>
      <c r="G175">
        <v>137.56</v>
      </c>
      <c r="H175">
        <v>107.61</v>
      </c>
      <c r="I175">
        <v>49.98</v>
      </c>
      <c r="J175">
        <v>26.35</v>
      </c>
      <c r="K175">
        <v>33.12</v>
      </c>
    </row>
    <row r="176" spans="1:11" ht="12.75">
      <c r="A176" s="1">
        <v>39436</v>
      </c>
      <c r="B176">
        <v>538.14</v>
      </c>
      <c r="C176">
        <v>132.39</v>
      </c>
      <c r="D176">
        <v>864.51</v>
      </c>
      <c r="E176">
        <v>854.82</v>
      </c>
      <c r="F176">
        <v>142.74</v>
      </c>
      <c r="G176">
        <v>138.08</v>
      </c>
      <c r="H176">
        <v>107.82</v>
      </c>
      <c r="I176">
        <v>50.3</v>
      </c>
      <c r="J176">
        <v>26.4</v>
      </c>
      <c r="K176">
        <v>33.24</v>
      </c>
    </row>
    <row r="177" spans="1:11" ht="12.75">
      <c r="A177" s="1">
        <v>39437</v>
      </c>
      <c r="B177">
        <v>545.26</v>
      </c>
      <c r="C177">
        <v>133.06</v>
      </c>
      <c r="D177">
        <v>861.58</v>
      </c>
      <c r="E177">
        <v>851.51</v>
      </c>
      <c r="F177">
        <v>143.69</v>
      </c>
      <c r="G177">
        <v>138.74</v>
      </c>
      <c r="H177">
        <v>107.83</v>
      </c>
      <c r="I177">
        <v>50.77</v>
      </c>
      <c r="J177">
        <v>27.1</v>
      </c>
      <c r="K177">
        <v>33.45</v>
      </c>
    </row>
    <row r="178" spans="1:11" ht="12.75">
      <c r="A178" s="1">
        <v>39443</v>
      </c>
      <c r="B178">
        <v>547.39</v>
      </c>
      <c r="C178">
        <v>134.62</v>
      </c>
      <c r="D178">
        <v>857.82</v>
      </c>
      <c r="E178">
        <v>846.08</v>
      </c>
      <c r="F178">
        <v>144.02</v>
      </c>
      <c r="G178">
        <v>138.94</v>
      </c>
      <c r="H178">
        <v>107.84</v>
      </c>
      <c r="I178">
        <v>51.49</v>
      </c>
      <c r="J178">
        <v>27.24</v>
      </c>
      <c r="K178">
        <v>33.79</v>
      </c>
    </row>
    <row r="179" spans="1:11" ht="12.75">
      <c r="A179" s="1">
        <v>39444</v>
      </c>
      <c r="B179">
        <v>547.32</v>
      </c>
      <c r="C179">
        <v>134.54</v>
      </c>
      <c r="D179">
        <v>865.81</v>
      </c>
      <c r="E179">
        <v>856.04</v>
      </c>
      <c r="F179">
        <v>144.06</v>
      </c>
      <c r="G179">
        <v>138.95</v>
      </c>
      <c r="H179">
        <v>107.85</v>
      </c>
      <c r="I179">
        <v>51.22</v>
      </c>
      <c r="J179">
        <v>26.64</v>
      </c>
      <c r="K179">
        <v>33.71</v>
      </c>
    </row>
    <row r="180" spans="1:11" ht="12.75">
      <c r="A180" s="1">
        <v>39449</v>
      </c>
      <c r="B180">
        <v>544.05</v>
      </c>
      <c r="C180">
        <v>133.35</v>
      </c>
      <c r="D180">
        <v>854.11</v>
      </c>
      <c r="E180">
        <v>854.52</v>
      </c>
      <c r="F180">
        <v>143.48</v>
      </c>
      <c r="G180">
        <v>138.47</v>
      </c>
      <c r="H180">
        <v>107.68</v>
      </c>
      <c r="I180" s="3">
        <v>50.9</v>
      </c>
      <c r="J180">
        <v>26.52</v>
      </c>
      <c r="K180">
        <v>33.53</v>
      </c>
    </row>
    <row r="181" spans="1:11" ht="12.75">
      <c r="A181" s="1">
        <v>39450</v>
      </c>
      <c r="B181">
        <v>537.47</v>
      </c>
      <c r="C181">
        <v>132.03</v>
      </c>
      <c r="D181">
        <v>848.79</v>
      </c>
      <c r="E181">
        <v>870.44</v>
      </c>
      <c r="F181">
        <v>142.47</v>
      </c>
      <c r="G181">
        <v>138.01</v>
      </c>
      <c r="H181" s="3">
        <v>107.7</v>
      </c>
      <c r="I181">
        <v>50.42</v>
      </c>
      <c r="J181">
        <v>26.41</v>
      </c>
      <c r="K181">
        <v>33.3</v>
      </c>
    </row>
    <row r="182" spans="1:11" ht="12.75">
      <c r="A182" s="1">
        <v>39451</v>
      </c>
      <c r="B182">
        <v>543.68</v>
      </c>
      <c r="C182">
        <v>132.65</v>
      </c>
      <c r="D182">
        <v>836.82</v>
      </c>
      <c r="E182">
        <v>867.7</v>
      </c>
      <c r="F182">
        <v>142.95</v>
      </c>
      <c r="G182">
        <v>138.68</v>
      </c>
      <c r="H182">
        <v>107.88</v>
      </c>
      <c r="I182">
        <v>49.68</v>
      </c>
      <c r="J182">
        <v>26.24</v>
      </c>
      <c r="K182">
        <v>32.91</v>
      </c>
    </row>
    <row r="183" spans="1:11" ht="12.75">
      <c r="A183" s="1">
        <v>39454</v>
      </c>
      <c r="B183">
        <v>527.97</v>
      </c>
      <c r="C183">
        <v>128.83</v>
      </c>
      <c r="D183">
        <v>836.45</v>
      </c>
      <c r="E183">
        <v>838.71</v>
      </c>
      <c r="F183">
        <v>140.68</v>
      </c>
      <c r="G183">
        <v>137.27</v>
      </c>
      <c r="H183">
        <v>108.1</v>
      </c>
      <c r="I183">
        <v>48.97</v>
      </c>
      <c r="J183">
        <v>26.12</v>
      </c>
      <c r="K183">
        <v>32.59</v>
      </c>
    </row>
    <row r="184" spans="1:11" ht="12.75">
      <c r="A184" s="1">
        <v>39455</v>
      </c>
      <c r="B184">
        <v>521.5</v>
      </c>
      <c r="C184">
        <v>128.34</v>
      </c>
      <c r="D184">
        <v>817.18</v>
      </c>
      <c r="E184">
        <v>824.47</v>
      </c>
      <c r="F184">
        <v>139.75</v>
      </c>
      <c r="G184">
        <v>136.75</v>
      </c>
      <c r="H184">
        <v>108.4</v>
      </c>
      <c r="I184">
        <v>49.17</v>
      </c>
      <c r="J184">
        <v>26.18</v>
      </c>
      <c r="K184">
        <v>32.69</v>
      </c>
    </row>
    <row r="185" spans="1:11" ht="12.75">
      <c r="A185" s="1">
        <v>39456</v>
      </c>
      <c r="B185">
        <v>515.49</v>
      </c>
      <c r="C185">
        <v>127.4</v>
      </c>
      <c r="D185">
        <v>818.52</v>
      </c>
      <c r="E185">
        <v>831.49</v>
      </c>
      <c r="F185">
        <v>138.88</v>
      </c>
      <c r="G185">
        <v>136.27</v>
      </c>
      <c r="H185">
        <v>108.51</v>
      </c>
      <c r="I185">
        <v>48.08</v>
      </c>
      <c r="J185">
        <v>25.98</v>
      </c>
      <c r="K185">
        <v>32.22</v>
      </c>
    </row>
    <row r="186" spans="1:11" ht="12.75">
      <c r="A186" s="1">
        <v>39457</v>
      </c>
      <c r="B186">
        <v>506.25</v>
      </c>
      <c r="C186">
        <v>125.62</v>
      </c>
      <c r="D186">
        <v>804.24</v>
      </c>
      <c r="E186">
        <v>838.77</v>
      </c>
      <c r="F186">
        <v>137.46</v>
      </c>
      <c r="G186">
        <v>135.44</v>
      </c>
      <c r="H186">
        <v>108.76</v>
      </c>
      <c r="I186">
        <v>46.78</v>
      </c>
      <c r="J186">
        <v>25.77</v>
      </c>
      <c r="K186">
        <v>31.73</v>
      </c>
    </row>
    <row r="187" spans="1:11" ht="12.75">
      <c r="A187" s="1">
        <v>39458</v>
      </c>
      <c r="B187">
        <v>500.99</v>
      </c>
      <c r="C187">
        <v>124.72</v>
      </c>
      <c r="D187">
        <v>806.64</v>
      </c>
      <c r="E187">
        <v>827.31</v>
      </c>
      <c r="F187">
        <v>136.68</v>
      </c>
      <c r="G187">
        <v>134.95</v>
      </c>
      <c r="H187">
        <v>108.8</v>
      </c>
      <c r="I187">
        <v>46.19</v>
      </c>
      <c r="J187">
        <v>25.64</v>
      </c>
      <c r="K187">
        <v>31.47</v>
      </c>
    </row>
    <row r="188" spans="1:11" ht="12.75">
      <c r="A188" s="1">
        <v>39461</v>
      </c>
      <c r="B188">
        <v>485.17</v>
      </c>
      <c r="C188">
        <v>121.96</v>
      </c>
      <c r="D188">
        <v>806.3</v>
      </c>
      <c r="E188">
        <v>816.31</v>
      </c>
      <c r="F188">
        <v>134.4</v>
      </c>
      <c r="G188">
        <v>133.58</v>
      </c>
      <c r="H188">
        <v>109.03</v>
      </c>
      <c r="I188">
        <v>45.92</v>
      </c>
      <c r="J188">
        <v>25.62</v>
      </c>
      <c r="K188">
        <v>31.42</v>
      </c>
    </row>
    <row r="189" spans="1:11" ht="12.75">
      <c r="A189" s="1">
        <v>39462</v>
      </c>
      <c r="B189">
        <v>487.78</v>
      </c>
      <c r="C189">
        <v>122.3</v>
      </c>
      <c r="D189">
        <v>796.11</v>
      </c>
      <c r="E189">
        <v>817.86</v>
      </c>
      <c r="F189">
        <v>134.57</v>
      </c>
      <c r="G189">
        <v>133.83</v>
      </c>
      <c r="H189">
        <v>109</v>
      </c>
      <c r="I189">
        <v>44.59</v>
      </c>
      <c r="J189">
        <v>25.4</v>
      </c>
      <c r="K189">
        <v>30.88</v>
      </c>
    </row>
    <row r="190" spans="1:11" ht="12.75">
      <c r="A190" s="1">
        <v>39463</v>
      </c>
      <c r="B190">
        <v>453.12</v>
      </c>
      <c r="C190">
        <v>117.26</v>
      </c>
      <c r="D190">
        <v>810.78</v>
      </c>
      <c r="E190">
        <v>817.16</v>
      </c>
      <c r="F190">
        <v>130.53</v>
      </c>
      <c r="G190">
        <v>130.19</v>
      </c>
      <c r="H190">
        <v>109.22</v>
      </c>
      <c r="I190">
        <v>42.88</v>
      </c>
      <c r="J190">
        <v>25.11</v>
      </c>
      <c r="K190">
        <v>30.11</v>
      </c>
    </row>
    <row r="191" spans="1:11" ht="12.75">
      <c r="A191" s="1">
        <v>39464</v>
      </c>
      <c r="B191">
        <v>457.74</v>
      </c>
      <c r="C191">
        <v>117.57</v>
      </c>
      <c r="D191">
        <v>802.01</v>
      </c>
      <c r="E191">
        <v>788.21</v>
      </c>
      <c r="F191">
        <v>131.08</v>
      </c>
      <c r="G191">
        <v>130.67</v>
      </c>
      <c r="H191">
        <v>109.42</v>
      </c>
      <c r="I191">
        <v>43.16</v>
      </c>
      <c r="J191">
        <v>25.15</v>
      </c>
      <c r="K191">
        <v>30.24</v>
      </c>
    </row>
    <row r="192" spans="1:11" ht="12.75">
      <c r="A192" s="1">
        <v>39465</v>
      </c>
      <c r="B192">
        <v>454.17</v>
      </c>
      <c r="C192">
        <v>117.21</v>
      </c>
      <c r="D192">
        <v>803.14</v>
      </c>
      <c r="E192">
        <v>813.52</v>
      </c>
      <c r="F192">
        <v>130.93</v>
      </c>
      <c r="G192">
        <v>130.28</v>
      </c>
      <c r="H192">
        <v>109.36</v>
      </c>
      <c r="I192">
        <v>43.58</v>
      </c>
      <c r="J192">
        <v>25.18</v>
      </c>
      <c r="K192">
        <v>30.38</v>
      </c>
    </row>
    <row r="193" spans="1:11" ht="12.75">
      <c r="A193" s="1">
        <v>39468</v>
      </c>
      <c r="B193">
        <v>448.12</v>
      </c>
      <c r="C193">
        <v>115.72</v>
      </c>
      <c r="D193">
        <v>790.05</v>
      </c>
      <c r="E193">
        <v>836.13</v>
      </c>
      <c r="F193">
        <v>130.35</v>
      </c>
      <c r="G193">
        <v>129.73</v>
      </c>
      <c r="H193">
        <v>109.57</v>
      </c>
      <c r="I193">
        <v>41.1</v>
      </c>
      <c r="J193">
        <v>24.72</v>
      </c>
      <c r="K193">
        <v>29.25</v>
      </c>
    </row>
    <row r="194" spans="1:11" ht="12.75">
      <c r="A194" s="1">
        <v>39469</v>
      </c>
      <c r="B194">
        <v>433.48</v>
      </c>
      <c r="C194">
        <v>112.24</v>
      </c>
      <c r="D194">
        <v>787.85</v>
      </c>
      <c r="E194">
        <v>810.82</v>
      </c>
      <c r="F194">
        <v>128.32</v>
      </c>
      <c r="G194">
        <v>128.24</v>
      </c>
      <c r="H194">
        <v>109.92</v>
      </c>
      <c r="I194">
        <v>41.76</v>
      </c>
      <c r="J194">
        <v>24.85</v>
      </c>
      <c r="K194">
        <v>29.55</v>
      </c>
    </row>
    <row r="195" spans="1:11" ht="12.75">
      <c r="A195" s="1">
        <v>39470</v>
      </c>
      <c r="B195">
        <v>444.83</v>
      </c>
      <c r="C195">
        <v>115.92</v>
      </c>
      <c r="D195">
        <v>775.62</v>
      </c>
      <c r="E195">
        <v>756.21</v>
      </c>
      <c r="F195">
        <v>130.36</v>
      </c>
      <c r="G195">
        <v>130.36</v>
      </c>
      <c r="H195">
        <v>110.37</v>
      </c>
      <c r="I195">
        <v>41.25</v>
      </c>
      <c r="J195">
        <v>24.72</v>
      </c>
      <c r="K195">
        <v>29.2</v>
      </c>
    </row>
    <row r="196" spans="1:11" ht="12.75">
      <c r="A196" s="1">
        <v>39471</v>
      </c>
      <c r="B196">
        <v>454.63</v>
      </c>
      <c r="C196">
        <v>116.6</v>
      </c>
      <c r="D196">
        <v>766.13</v>
      </c>
      <c r="E196">
        <v>772.45</v>
      </c>
      <c r="F196">
        <v>131.84</v>
      </c>
      <c r="G196">
        <v>130.57</v>
      </c>
      <c r="H196">
        <v>110.37</v>
      </c>
      <c r="I196">
        <v>43.34</v>
      </c>
      <c r="J196">
        <v>25.16</v>
      </c>
      <c r="K196">
        <v>30.32</v>
      </c>
    </row>
    <row r="197" spans="1:11" ht="12.75">
      <c r="A197" s="1">
        <v>39472</v>
      </c>
      <c r="B197">
        <v>464.08</v>
      </c>
      <c r="C197">
        <v>119.18</v>
      </c>
      <c r="D197">
        <v>776.82</v>
      </c>
      <c r="E197">
        <v>773.99</v>
      </c>
      <c r="F197">
        <v>133</v>
      </c>
      <c r="G197">
        <v>131.63</v>
      </c>
      <c r="H197">
        <v>110.41</v>
      </c>
      <c r="I197">
        <v>43.55</v>
      </c>
      <c r="J197">
        <v>25.21</v>
      </c>
      <c r="K197">
        <v>30.39</v>
      </c>
    </row>
    <row r="198" spans="1:11" ht="12.75">
      <c r="A198" s="1">
        <v>39475</v>
      </c>
      <c r="B198">
        <v>454.05</v>
      </c>
      <c r="C198">
        <v>114.9</v>
      </c>
      <c r="D198">
        <v>786.93</v>
      </c>
      <c r="E198">
        <v>816.93</v>
      </c>
      <c r="F198">
        <v>131.11</v>
      </c>
      <c r="G198">
        <v>130.61</v>
      </c>
      <c r="H198">
        <v>110.84</v>
      </c>
      <c r="I198">
        <v>42.51</v>
      </c>
      <c r="J198">
        <v>25.01</v>
      </c>
      <c r="K198">
        <v>29.83</v>
      </c>
    </row>
    <row r="199" spans="1:11" ht="12.75">
      <c r="A199" s="1">
        <v>39476</v>
      </c>
      <c r="B199">
        <v>464.99</v>
      </c>
      <c r="C199">
        <v>116.93</v>
      </c>
      <c r="D199">
        <v>769.93</v>
      </c>
      <c r="E199">
        <v>780.36</v>
      </c>
      <c r="F199">
        <v>132.76</v>
      </c>
      <c r="G199">
        <v>131.89</v>
      </c>
      <c r="H199">
        <v>110.93</v>
      </c>
      <c r="I199">
        <v>43.83</v>
      </c>
      <c r="J199">
        <v>25.28</v>
      </c>
      <c r="K199">
        <v>30.44</v>
      </c>
    </row>
    <row r="200" spans="1:11" ht="12.75">
      <c r="A200" s="1">
        <v>39477</v>
      </c>
      <c r="B200">
        <v>469.11</v>
      </c>
      <c r="C200">
        <v>117.06</v>
      </c>
      <c r="D200">
        <v>783.82</v>
      </c>
      <c r="E200">
        <v>795.42</v>
      </c>
      <c r="F200">
        <v>133.4</v>
      </c>
      <c r="G200">
        <v>132.32</v>
      </c>
      <c r="H200">
        <v>110.89</v>
      </c>
      <c r="I200">
        <v>43.65</v>
      </c>
      <c r="J200">
        <v>25.2</v>
      </c>
      <c r="K200">
        <v>30.33</v>
      </c>
    </row>
    <row r="201" spans="1:11" ht="12.75">
      <c r="A201" s="1">
        <v>39478</v>
      </c>
      <c r="B201">
        <v>466.25</v>
      </c>
      <c r="C201">
        <v>116.19</v>
      </c>
      <c r="D201">
        <v>787.59</v>
      </c>
      <c r="E201">
        <v>791.78</v>
      </c>
      <c r="F201">
        <v>132.9</v>
      </c>
      <c r="G201">
        <v>131.96</v>
      </c>
      <c r="H201">
        <v>111.42</v>
      </c>
      <c r="I201">
        <v>43.03</v>
      </c>
      <c r="J201">
        <v>25.12</v>
      </c>
      <c r="K201">
        <v>30.06</v>
      </c>
    </row>
    <row r="202" spans="1:11" ht="12.75">
      <c r="A202" s="1">
        <v>39479</v>
      </c>
      <c r="B202">
        <v>469.41</v>
      </c>
      <c r="C202">
        <v>117.07</v>
      </c>
      <c r="D202">
        <v>776.71</v>
      </c>
      <c r="E202">
        <v>800.08</v>
      </c>
      <c r="F202">
        <v>133.43</v>
      </c>
      <c r="G202">
        <v>132.48</v>
      </c>
      <c r="H202">
        <v>111.6</v>
      </c>
      <c r="I202">
        <v>44.01</v>
      </c>
      <c r="J202">
        <v>25.37</v>
      </c>
      <c r="K202">
        <v>30.52</v>
      </c>
    </row>
    <row r="203" spans="1:11" ht="12.75">
      <c r="A203" s="1">
        <v>39482</v>
      </c>
      <c r="B203">
        <v>481.86</v>
      </c>
      <c r="C203">
        <v>119.24</v>
      </c>
      <c r="D203">
        <v>785.73</v>
      </c>
      <c r="E203">
        <v>787.37</v>
      </c>
      <c r="F203">
        <v>134.94</v>
      </c>
      <c r="G203">
        <v>134.02</v>
      </c>
      <c r="H203">
        <v>111.9</v>
      </c>
      <c r="I203">
        <v>44.4</v>
      </c>
      <c r="J203">
        <v>25.47</v>
      </c>
      <c r="K203">
        <v>30.69</v>
      </c>
    </row>
    <row r="204" spans="1:11" ht="12.75">
      <c r="A204" s="1">
        <v>39483</v>
      </c>
      <c r="B204">
        <v>476.91</v>
      </c>
      <c r="C204">
        <v>118.29</v>
      </c>
      <c r="D204">
        <v>799.9</v>
      </c>
      <c r="E204">
        <v>806.55</v>
      </c>
      <c r="F204">
        <v>133.7</v>
      </c>
      <c r="G204">
        <v>133.29</v>
      </c>
      <c r="H204">
        <v>111.67</v>
      </c>
      <c r="I204">
        <v>43.18</v>
      </c>
      <c r="J204">
        <v>25.24</v>
      </c>
      <c r="K204">
        <v>30.05</v>
      </c>
    </row>
    <row r="205" spans="1:11" ht="12.75">
      <c r="A205" s="1">
        <v>39484</v>
      </c>
      <c r="B205">
        <v>455.82</v>
      </c>
      <c r="C205">
        <v>113.39</v>
      </c>
      <c r="D205">
        <v>801.33</v>
      </c>
      <c r="E205">
        <v>819.33</v>
      </c>
      <c r="F205">
        <v>130.67</v>
      </c>
      <c r="G205">
        <v>130.74</v>
      </c>
      <c r="H205">
        <v>111.87</v>
      </c>
      <c r="I205">
        <v>43.2</v>
      </c>
      <c r="J205">
        <v>25.22</v>
      </c>
      <c r="K205">
        <v>30.07</v>
      </c>
    </row>
    <row r="206" spans="1:11" ht="12.75">
      <c r="A206" s="1">
        <v>39485</v>
      </c>
      <c r="B206">
        <v>462.83</v>
      </c>
      <c r="C206">
        <v>114.16</v>
      </c>
      <c r="D206">
        <v>775.35</v>
      </c>
      <c r="E206">
        <v>785.93</v>
      </c>
      <c r="F206">
        <v>131.24</v>
      </c>
      <c r="G206">
        <v>131.33</v>
      </c>
      <c r="H206">
        <v>111.68</v>
      </c>
      <c r="I206">
        <v>42.52</v>
      </c>
      <c r="J206">
        <v>25.03</v>
      </c>
      <c r="K206">
        <v>29.7</v>
      </c>
    </row>
    <row r="207" spans="1:11" ht="12.75">
      <c r="A207" s="1">
        <v>39486</v>
      </c>
      <c r="B207">
        <v>457.61</v>
      </c>
      <c r="C207">
        <v>112.39</v>
      </c>
      <c r="D207">
        <v>781.61</v>
      </c>
      <c r="E207">
        <v>795.43</v>
      </c>
      <c r="F207">
        <v>130.39</v>
      </c>
      <c r="G207">
        <v>130.96</v>
      </c>
      <c r="H207">
        <v>111.73</v>
      </c>
      <c r="I207">
        <v>42.68</v>
      </c>
      <c r="J207">
        <v>25.03</v>
      </c>
      <c r="K207">
        <v>29.7</v>
      </c>
    </row>
    <row r="208" spans="1:11" ht="12.75">
      <c r="A208" s="1">
        <v>39489</v>
      </c>
      <c r="B208">
        <v>463.34</v>
      </c>
      <c r="C208">
        <v>112.55</v>
      </c>
      <c r="D208">
        <v>784.33</v>
      </c>
      <c r="E208">
        <v>790.76</v>
      </c>
      <c r="F208">
        <v>131.16</v>
      </c>
      <c r="G208">
        <v>131.57</v>
      </c>
      <c r="H208">
        <v>111.45</v>
      </c>
      <c r="I208">
        <v>42.79</v>
      </c>
      <c r="J208">
        <v>25.03</v>
      </c>
      <c r="K208">
        <v>29.76</v>
      </c>
    </row>
    <row r="209" spans="1:11" ht="12.75">
      <c r="A209" s="1">
        <v>39490</v>
      </c>
      <c r="B209">
        <v>467.14</v>
      </c>
      <c r="C209">
        <v>114.27</v>
      </c>
      <c r="D209">
        <v>313.25</v>
      </c>
      <c r="E209">
        <v>786.85</v>
      </c>
      <c r="F209">
        <v>132.08</v>
      </c>
      <c r="G209">
        <v>132.2</v>
      </c>
      <c r="H209">
        <v>111.72</v>
      </c>
      <c r="I209">
        <v>44.11</v>
      </c>
      <c r="J209">
        <v>25.29</v>
      </c>
      <c r="K209">
        <v>30.43</v>
      </c>
    </row>
    <row r="210" spans="1:11" ht="12.75">
      <c r="A210" s="1">
        <v>39491</v>
      </c>
      <c r="B210">
        <v>476.64</v>
      </c>
      <c r="C210">
        <v>117.62</v>
      </c>
      <c r="D210">
        <v>775.95</v>
      </c>
      <c r="E210">
        <v>778.87</v>
      </c>
      <c r="F210">
        <v>133.77</v>
      </c>
      <c r="G210">
        <v>133.28</v>
      </c>
      <c r="H210">
        <v>111.85</v>
      </c>
      <c r="I210">
        <v>44.67</v>
      </c>
      <c r="J210">
        <v>25.41</v>
      </c>
      <c r="K210">
        <v>30.74</v>
      </c>
    </row>
    <row r="211" spans="1:11" ht="12.75">
      <c r="A211" s="1">
        <v>39492</v>
      </c>
      <c r="B211">
        <v>482.8</v>
      </c>
      <c r="C211">
        <v>119.41</v>
      </c>
      <c r="D211">
        <v>777.63</v>
      </c>
      <c r="E211">
        <v>767.31</v>
      </c>
      <c r="F211">
        <v>134.51</v>
      </c>
      <c r="G211">
        <v>134.05</v>
      </c>
      <c r="H211">
        <v>111.65</v>
      </c>
      <c r="I211">
        <v>45.01</v>
      </c>
      <c r="J211">
        <v>25.48</v>
      </c>
      <c r="K211">
        <v>30.91</v>
      </c>
    </row>
    <row r="212" spans="1:11" ht="12.75">
      <c r="A212" s="1">
        <v>39493</v>
      </c>
      <c r="B212">
        <v>477.49</v>
      </c>
      <c r="C212">
        <v>118.3</v>
      </c>
      <c r="D212">
        <v>784.81</v>
      </c>
      <c r="E212">
        <v>792.44</v>
      </c>
      <c r="F212">
        <v>133.75</v>
      </c>
      <c r="G212">
        <v>133.51</v>
      </c>
      <c r="H212">
        <v>111.83</v>
      </c>
      <c r="I212">
        <v>44.4</v>
      </c>
      <c r="J212">
        <v>25.29</v>
      </c>
      <c r="K212">
        <v>30.58</v>
      </c>
    </row>
    <row r="213" spans="1:11" ht="12.75">
      <c r="A213" s="1">
        <v>39496</v>
      </c>
      <c r="B213">
        <v>479.36</v>
      </c>
      <c r="C213">
        <v>118.11</v>
      </c>
      <c r="D213">
        <v>774.43</v>
      </c>
      <c r="E213">
        <v>795.93</v>
      </c>
      <c r="F213">
        <v>133.74</v>
      </c>
      <c r="G213">
        <v>133.51</v>
      </c>
      <c r="H213">
        <v>111.77</v>
      </c>
      <c r="I213">
        <v>45.37</v>
      </c>
      <c r="J213">
        <v>25.46</v>
      </c>
      <c r="K213">
        <v>31.04</v>
      </c>
    </row>
    <row r="214" spans="1:11" ht="12.75">
      <c r="A214" s="1">
        <v>39497</v>
      </c>
      <c r="B214">
        <v>479.8</v>
      </c>
      <c r="C214">
        <v>117.65</v>
      </c>
      <c r="D214">
        <v>769.88</v>
      </c>
      <c r="E214">
        <v>794.25</v>
      </c>
      <c r="F214">
        <v>133.79</v>
      </c>
      <c r="G214">
        <v>133.69</v>
      </c>
      <c r="H214">
        <v>111.8</v>
      </c>
      <c r="I214">
        <v>45.37</v>
      </c>
      <c r="J214">
        <v>25.47</v>
      </c>
      <c r="K214">
        <v>31.09</v>
      </c>
    </row>
    <row r="215" spans="1:11" ht="12.75">
      <c r="A215" s="1">
        <v>39498</v>
      </c>
      <c r="B215">
        <v>477.07</v>
      </c>
      <c r="C215">
        <v>117.82</v>
      </c>
      <c r="D215">
        <v>771.42</v>
      </c>
      <c r="E215">
        <v>803.23</v>
      </c>
      <c r="F215">
        <v>133.24</v>
      </c>
      <c r="G215">
        <v>133.4</v>
      </c>
      <c r="H215">
        <v>111.67</v>
      </c>
      <c r="I215">
        <v>45.07</v>
      </c>
      <c r="J215">
        <v>25.42</v>
      </c>
      <c r="K215">
        <v>30.9</v>
      </c>
    </row>
    <row r="216" spans="1:11" ht="12.75">
      <c r="A216" s="1">
        <v>39499</v>
      </c>
      <c r="B216">
        <v>482.52</v>
      </c>
      <c r="C216">
        <v>118.89</v>
      </c>
      <c r="D216">
        <v>767.95</v>
      </c>
      <c r="E216">
        <v>774.39</v>
      </c>
      <c r="F216">
        <v>133.99</v>
      </c>
      <c r="G216">
        <v>133.94</v>
      </c>
      <c r="H216">
        <v>111.76</v>
      </c>
      <c r="I216">
        <v>45.11</v>
      </c>
      <c r="J216">
        <v>25.45</v>
      </c>
      <c r="K216">
        <v>30.94</v>
      </c>
    </row>
    <row r="217" spans="1:11" ht="12.75">
      <c r="A217" s="1">
        <v>39500</v>
      </c>
      <c r="B217">
        <v>476.09</v>
      </c>
      <c r="C217">
        <v>116.79</v>
      </c>
      <c r="D217">
        <v>767.27</v>
      </c>
      <c r="E217">
        <v>794.91</v>
      </c>
      <c r="F217">
        <v>132.84</v>
      </c>
      <c r="G217">
        <v>133.15</v>
      </c>
      <c r="H217">
        <v>111.77</v>
      </c>
      <c r="I217">
        <v>44.58</v>
      </c>
      <c r="J217">
        <v>25.37</v>
      </c>
      <c r="K217">
        <v>30.72</v>
      </c>
    </row>
    <row r="218" spans="1:11" ht="12.75">
      <c r="A218" s="1">
        <v>39503</v>
      </c>
      <c r="B218">
        <v>479.82</v>
      </c>
      <c r="C218">
        <v>117.55</v>
      </c>
      <c r="D218">
        <v>757.73</v>
      </c>
      <c r="E218">
        <v>782.15</v>
      </c>
      <c r="F218">
        <v>133.28</v>
      </c>
      <c r="G218">
        <v>133.63</v>
      </c>
      <c r="H218">
        <v>111.85</v>
      </c>
      <c r="I218">
        <v>44.63</v>
      </c>
      <c r="J218">
        <v>25.39</v>
      </c>
      <c r="K218">
        <v>30.76</v>
      </c>
    </row>
    <row r="219" spans="1:11" ht="12.75">
      <c r="A219" s="1">
        <v>39504</v>
      </c>
      <c r="B219">
        <v>478.06</v>
      </c>
      <c r="C219">
        <v>117.5</v>
      </c>
      <c r="D219">
        <v>754.9</v>
      </c>
      <c r="E219">
        <v>788.48</v>
      </c>
      <c r="F219">
        <v>133</v>
      </c>
      <c r="G219">
        <v>133.39</v>
      </c>
      <c r="H219">
        <v>111.82</v>
      </c>
      <c r="I219">
        <v>44.36</v>
      </c>
      <c r="J219">
        <v>25.43</v>
      </c>
      <c r="K219">
        <v>30.73</v>
      </c>
    </row>
    <row r="220" spans="1:11" ht="12.75">
      <c r="A220" s="1">
        <v>39505</v>
      </c>
      <c r="B220">
        <v>474.06</v>
      </c>
      <c r="C220">
        <v>117.01</v>
      </c>
      <c r="D220">
        <v>755.76</v>
      </c>
      <c r="E220">
        <v>787.01</v>
      </c>
      <c r="F220">
        <v>132.2</v>
      </c>
      <c r="G220">
        <v>133.06</v>
      </c>
      <c r="H220">
        <v>111.95</v>
      </c>
      <c r="I220">
        <v>44.44</v>
      </c>
      <c r="J220">
        <v>25.45</v>
      </c>
      <c r="K220">
        <v>30.72</v>
      </c>
    </row>
    <row r="221" spans="1:11" ht="12.75">
      <c r="A221" s="1">
        <v>39506</v>
      </c>
      <c r="B221">
        <v>468.89</v>
      </c>
      <c r="C221">
        <v>116.09</v>
      </c>
      <c r="D221">
        <v>755.48</v>
      </c>
      <c r="E221">
        <v>787.72</v>
      </c>
      <c r="F221">
        <v>131.25</v>
      </c>
      <c r="G221">
        <v>132.37</v>
      </c>
      <c r="H221">
        <v>111.86</v>
      </c>
      <c r="I221">
        <v>44.03</v>
      </c>
      <c r="J221">
        <v>25.32</v>
      </c>
      <c r="K221">
        <v>30.48</v>
      </c>
    </row>
    <row r="222" spans="1:11" ht="12.75">
      <c r="A222" s="1">
        <v>39507</v>
      </c>
      <c r="B222">
        <v>467.03</v>
      </c>
      <c r="C222">
        <v>114.39</v>
      </c>
      <c r="D222">
        <v>750.5</v>
      </c>
      <c r="E222">
        <v>790.85</v>
      </c>
      <c r="F222">
        <v>130.84</v>
      </c>
      <c r="G222">
        <v>132.15</v>
      </c>
      <c r="H222">
        <v>111.86</v>
      </c>
      <c r="I222">
        <v>43.32</v>
      </c>
      <c r="J222">
        <v>25.17</v>
      </c>
      <c r="K222">
        <v>30.16</v>
      </c>
    </row>
    <row r="223" spans="1:11" ht="12.75">
      <c r="A223" s="1">
        <v>39510</v>
      </c>
      <c r="B223">
        <v>445.49</v>
      </c>
      <c r="C223">
        <v>109.36</v>
      </c>
      <c r="D223">
        <v>747.83</v>
      </c>
      <c r="E223">
        <v>789.74</v>
      </c>
      <c r="F223">
        <v>127.38</v>
      </c>
      <c r="G223">
        <v>129.7</v>
      </c>
      <c r="H223">
        <v>111.82</v>
      </c>
      <c r="I223">
        <v>42.22</v>
      </c>
      <c r="J223">
        <v>24.93</v>
      </c>
      <c r="K223">
        <v>29.63</v>
      </c>
    </row>
    <row r="224" spans="1:11" ht="12.75">
      <c r="A224" s="1">
        <v>39511</v>
      </c>
      <c r="B224">
        <v>443.75</v>
      </c>
      <c r="C224">
        <v>108.82</v>
      </c>
      <c r="D224">
        <v>722.75</v>
      </c>
      <c r="E224">
        <v>754.93</v>
      </c>
      <c r="F224">
        <v>126.92</v>
      </c>
      <c r="G224">
        <v>129.66</v>
      </c>
      <c r="H224">
        <v>111.9</v>
      </c>
      <c r="I224">
        <v>41.3</v>
      </c>
      <c r="J224">
        <v>24.27</v>
      </c>
      <c r="K224">
        <v>29.16</v>
      </c>
    </row>
    <row r="225" spans="1:11" ht="12.75">
      <c r="A225" s="1">
        <v>39512</v>
      </c>
      <c r="B225">
        <v>444.63</v>
      </c>
      <c r="C225">
        <v>108.71</v>
      </c>
      <c r="D225">
        <v>726.4</v>
      </c>
      <c r="E225">
        <v>750.72</v>
      </c>
      <c r="F225">
        <v>127.13</v>
      </c>
      <c r="G225">
        <v>129.68</v>
      </c>
      <c r="H225">
        <v>111.86</v>
      </c>
      <c r="I225">
        <v>42.07</v>
      </c>
      <c r="J225">
        <v>24.85</v>
      </c>
      <c r="K225">
        <v>29.55</v>
      </c>
    </row>
    <row r="226" spans="1:11" ht="12.75">
      <c r="A226" s="1">
        <v>39513</v>
      </c>
      <c r="B226">
        <v>448.75</v>
      </c>
      <c r="C226">
        <v>109.22</v>
      </c>
      <c r="D226">
        <v>311.2</v>
      </c>
      <c r="E226">
        <v>746.95</v>
      </c>
      <c r="F226">
        <v>127.55</v>
      </c>
      <c r="G226">
        <v>130.1</v>
      </c>
      <c r="H226">
        <v>111.53</v>
      </c>
      <c r="I226">
        <v>41.48</v>
      </c>
      <c r="J226">
        <v>24.71</v>
      </c>
      <c r="K226">
        <v>29.22</v>
      </c>
    </row>
    <row r="227" spans="1:11" ht="12.75">
      <c r="A227" s="1">
        <v>39514</v>
      </c>
      <c r="B227">
        <v>439.42</v>
      </c>
      <c r="C227">
        <v>106.95</v>
      </c>
      <c r="D227">
        <v>725.64</v>
      </c>
      <c r="E227">
        <v>774.11</v>
      </c>
      <c r="F227">
        <v>125.89</v>
      </c>
      <c r="G227">
        <v>128.7</v>
      </c>
      <c r="H227">
        <v>111.39</v>
      </c>
      <c r="I227">
        <v>40.88</v>
      </c>
      <c r="J227">
        <v>24.55</v>
      </c>
      <c r="K227">
        <v>28.92</v>
      </c>
    </row>
    <row r="228" spans="1:11" ht="12.75">
      <c r="A228" s="1">
        <v>39517</v>
      </c>
      <c r="B228">
        <v>446.33</v>
      </c>
      <c r="C228">
        <v>107.49</v>
      </c>
      <c r="D228">
        <v>709.93</v>
      </c>
      <c r="E228">
        <v>753.58</v>
      </c>
      <c r="F228">
        <v>126.98</v>
      </c>
      <c r="G228">
        <v>129.6</v>
      </c>
      <c r="H228">
        <v>111.78</v>
      </c>
      <c r="I228">
        <v>41.14</v>
      </c>
      <c r="J228">
        <v>24.59</v>
      </c>
      <c r="K228">
        <v>28.99</v>
      </c>
    </row>
    <row r="229" spans="1:11" ht="12.75">
      <c r="A229" s="1">
        <v>39518</v>
      </c>
      <c r="B229">
        <v>446.5</v>
      </c>
      <c r="C229">
        <v>107.82</v>
      </c>
      <c r="D229">
        <v>698.18</v>
      </c>
      <c r="E229">
        <v>731.41</v>
      </c>
      <c r="F229">
        <v>127.44</v>
      </c>
      <c r="G229">
        <v>129.67</v>
      </c>
      <c r="H229">
        <v>111.86</v>
      </c>
      <c r="I229">
        <v>41.97</v>
      </c>
      <c r="J229">
        <v>24.77</v>
      </c>
      <c r="K229">
        <v>29.47</v>
      </c>
    </row>
    <row r="230" spans="1:11" ht="12.75">
      <c r="A230" s="1">
        <v>39519</v>
      </c>
      <c r="B230">
        <v>455.7</v>
      </c>
      <c r="C230">
        <v>112.16</v>
      </c>
      <c r="D230">
        <v>683.71</v>
      </c>
      <c r="E230">
        <v>726.43</v>
      </c>
      <c r="F230">
        <v>129.45</v>
      </c>
      <c r="G230">
        <v>130.78</v>
      </c>
      <c r="H230">
        <v>112.06</v>
      </c>
      <c r="I230">
        <v>42.52</v>
      </c>
      <c r="J230">
        <v>24.89</v>
      </c>
      <c r="K230">
        <v>29.74</v>
      </c>
    </row>
    <row r="231" spans="1:11" ht="12.75">
      <c r="A231" s="1">
        <v>39520</v>
      </c>
      <c r="B231">
        <v>444.97</v>
      </c>
      <c r="C231">
        <v>108.42</v>
      </c>
      <c r="D231">
        <v>704.2</v>
      </c>
      <c r="E231">
        <v>749.99</v>
      </c>
      <c r="F231">
        <v>127.48</v>
      </c>
      <c r="G231">
        <v>129.5</v>
      </c>
      <c r="H231">
        <v>111.84</v>
      </c>
      <c r="I231">
        <v>41.29</v>
      </c>
      <c r="J231">
        <v>24.67</v>
      </c>
      <c r="K231">
        <v>29.18</v>
      </c>
    </row>
    <row r="232" spans="1:11" ht="12.75">
      <c r="A232" s="1">
        <v>39521</v>
      </c>
      <c r="B232">
        <v>445.03</v>
      </c>
      <c r="C232">
        <v>109.68</v>
      </c>
      <c r="D232">
        <v>695.65</v>
      </c>
      <c r="E232">
        <v>729.65</v>
      </c>
      <c r="F232">
        <v>127.95</v>
      </c>
      <c r="G232">
        <v>129.75</v>
      </c>
      <c r="H232">
        <v>112.71</v>
      </c>
      <c r="I232">
        <v>40.97</v>
      </c>
      <c r="J232">
        <v>24.61</v>
      </c>
      <c r="K232">
        <v>29</v>
      </c>
    </row>
    <row r="233" spans="1:11" ht="12.75">
      <c r="A233" s="1">
        <v>39524</v>
      </c>
      <c r="B233">
        <v>429.33</v>
      </c>
      <c r="C233">
        <v>104.31</v>
      </c>
      <c r="D233">
        <v>696</v>
      </c>
      <c r="E233">
        <v>736.78</v>
      </c>
      <c r="F233">
        <v>125.43</v>
      </c>
      <c r="G233">
        <v>127.79</v>
      </c>
      <c r="H233">
        <v>112.64</v>
      </c>
      <c r="I233">
        <v>39.3</v>
      </c>
      <c r="J233">
        <v>24.2</v>
      </c>
      <c r="K233">
        <v>28.16</v>
      </c>
    </row>
    <row r="234" spans="1:11" ht="12.75">
      <c r="A234" s="1">
        <v>39525</v>
      </c>
      <c r="B234">
        <v>429.68</v>
      </c>
      <c r="C234">
        <v>105.67</v>
      </c>
      <c r="D234">
        <v>677.64</v>
      </c>
      <c r="E234">
        <v>709.07</v>
      </c>
      <c r="F234">
        <v>125.88</v>
      </c>
      <c r="G234">
        <v>127.84</v>
      </c>
      <c r="H234">
        <v>112.67</v>
      </c>
      <c r="I234">
        <v>40.57</v>
      </c>
      <c r="J234">
        <v>24.46</v>
      </c>
      <c r="K234">
        <v>28.82</v>
      </c>
    </row>
    <row r="235" spans="1:11" ht="12.75">
      <c r="A235" s="1">
        <v>39526</v>
      </c>
      <c r="B235">
        <v>437.24</v>
      </c>
      <c r="C235">
        <v>108.09</v>
      </c>
      <c r="D235">
        <v>672.31</v>
      </c>
      <c r="E235">
        <v>712.5</v>
      </c>
      <c r="F235">
        <v>127.5</v>
      </c>
      <c r="G235">
        <v>128.8</v>
      </c>
      <c r="H235">
        <v>112.85</v>
      </c>
      <c r="I235">
        <v>40.7</v>
      </c>
      <c r="J235">
        <v>24.5</v>
      </c>
      <c r="K235">
        <v>28.87</v>
      </c>
    </row>
    <row r="236" spans="1:11" ht="12.75">
      <c r="A236" s="1">
        <v>39527</v>
      </c>
      <c r="B236">
        <v>438.36</v>
      </c>
      <c r="C236">
        <v>107.88</v>
      </c>
      <c r="D236">
        <v>713.44</v>
      </c>
      <c r="E236">
        <v>728.59</v>
      </c>
      <c r="F236">
        <v>127.99</v>
      </c>
      <c r="G236">
        <v>129.03</v>
      </c>
      <c r="H236">
        <v>113</v>
      </c>
      <c r="I236">
        <v>40.07</v>
      </c>
      <c r="J236">
        <v>24.43</v>
      </c>
      <c r="K236">
        <v>28.63</v>
      </c>
    </row>
    <row r="237" spans="1:11" ht="12.75">
      <c r="A237" s="1">
        <v>39532</v>
      </c>
      <c r="B237">
        <v>449.7</v>
      </c>
      <c r="C237">
        <v>110.92</v>
      </c>
      <c r="D237">
        <v>690.73</v>
      </c>
      <c r="E237">
        <v>721.57</v>
      </c>
      <c r="F237">
        <v>129.96</v>
      </c>
      <c r="G237">
        <v>130.45</v>
      </c>
      <c r="H237">
        <v>113.29</v>
      </c>
      <c r="I237">
        <v>41.31</v>
      </c>
      <c r="J237">
        <v>24.72</v>
      </c>
      <c r="K237">
        <v>29.28</v>
      </c>
    </row>
    <row r="238" spans="1:11" ht="12.75">
      <c r="A238" s="1">
        <v>39533</v>
      </c>
      <c r="B238">
        <v>450.81</v>
      </c>
      <c r="C238">
        <v>110.12</v>
      </c>
      <c r="D238">
        <v>701.26</v>
      </c>
      <c r="E238">
        <v>742.88</v>
      </c>
      <c r="F238">
        <v>129.99</v>
      </c>
      <c r="G238">
        <v>130.64</v>
      </c>
      <c r="H238">
        <v>113.45</v>
      </c>
      <c r="I238">
        <v>41.42</v>
      </c>
      <c r="J238">
        <v>24.66</v>
      </c>
      <c r="K238">
        <v>29.28</v>
      </c>
    </row>
    <row r="239" spans="1:11" ht="12.75">
      <c r="A239" s="1">
        <v>39534</v>
      </c>
      <c r="B239">
        <v>458.21</v>
      </c>
      <c r="C239">
        <v>111.73</v>
      </c>
      <c r="D239">
        <v>706.65</v>
      </c>
      <c r="E239">
        <v>741.15</v>
      </c>
      <c r="F239">
        <v>131.21</v>
      </c>
      <c r="G239">
        <v>131.58</v>
      </c>
      <c r="H239">
        <v>113.47</v>
      </c>
      <c r="I239">
        <v>42.07</v>
      </c>
      <c r="J239">
        <v>24.8</v>
      </c>
      <c r="K239">
        <v>29.63</v>
      </c>
    </row>
    <row r="240" spans="1:11" ht="12.75">
      <c r="A240" s="1">
        <v>39535</v>
      </c>
      <c r="B240">
        <v>458.52</v>
      </c>
      <c r="C240">
        <v>111.24</v>
      </c>
      <c r="D240">
        <v>700.01</v>
      </c>
      <c r="E240">
        <v>729.97</v>
      </c>
      <c r="F240">
        <v>130.73</v>
      </c>
      <c r="G240">
        <v>131.66</v>
      </c>
      <c r="H240">
        <v>113.31</v>
      </c>
      <c r="I240">
        <v>42.03</v>
      </c>
      <c r="J240">
        <v>24.77</v>
      </c>
      <c r="K240">
        <v>29.64</v>
      </c>
    </row>
    <row r="241" spans="1:11" ht="12.75">
      <c r="A241" s="1">
        <v>39538</v>
      </c>
      <c r="B241">
        <v>453.96</v>
      </c>
      <c r="C241">
        <v>108.11</v>
      </c>
      <c r="D241">
        <v>689.51</v>
      </c>
      <c r="E241">
        <v>741.51</v>
      </c>
      <c r="F241">
        <v>129.87</v>
      </c>
      <c r="G241">
        <v>131.1</v>
      </c>
      <c r="H241">
        <v>113.37</v>
      </c>
      <c r="I241">
        <v>41.69</v>
      </c>
      <c r="J241">
        <v>24.65</v>
      </c>
      <c r="K241">
        <v>29.41</v>
      </c>
    </row>
    <row r="242" spans="1:11" ht="12.75">
      <c r="A242" s="1">
        <v>39539</v>
      </c>
      <c r="B242">
        <v>462.92</v>
      </c>
      <c r="C242">
        <v>109.82</v>
      </c>
      <c r="D242">
        <v>686.2</v>
      </c>
      <c r="E242">
        <v>722.64</v>
      </c>
      <c r="F242">
        <v>131.35</v>
      </c>
      <c r="G242">
        <v>132.21</v>
      </c>
      <c r="H242">
        <v>113.53</v>
      </c>
      <c r="I242">
        <v>42.45</v>
      </c>
      <c r="J242">
        <v>24.84</v>
      </c>
      <c r="K242">
        <v>29.87</v>
      </c>
    </row>
    <row r="243" spans="1:11" ht="12.75">
      <c r="A243" s="1">
        <v>39540</v>
      </c>
      <c r="B243">
        <v>471.08</v>
      </c>
      <c r="C243">
        <v>113.49</v>
      </c>
      <c r="D243">
        <v>688.26</v>
      </c>
      <c r="E243">
        <v>719.33</v>
      </c>
      <c r="F243">
        <v>132.8</v>
      </c>
      <c r="G243">
        <v>133.16</v>
      </c>
      <c r="H243">
        <v>113.38</v>
      </c>
      <c r="I243">
        <v>42.7</v>
      </c>
      <c r="J243">
        <v>24.93</v>
      </c>
      <c r="K243">
        <v>30.05</v>
      </c>
    </row>
    <row r="244" spans="1:11" ht="12.75">
      <c r="A244" s="1">
        <v>39541</v>
      </c>
      <c r="B244">
        <v>468.45</v>
      </c>
      <c r="C244">
        <v>113.3</v>
      </c>
      <c r="D244">
        <v>711.78</v>
      </c>
      <c r="E244">
        <v>739.5</v>
      </c>
      <c r="F244">
        <v>132.26</v>
      </c>
      <c r="G244">
        <v>132.74</v>
      </c>
      <c r="H244">
        <v>113.36</v>
      </c>
      <c r="I244">
        <v>42.28</v>
      </c>
      <c r="J244">
        <v>24.81</v>
      </c>
      <c r="K244">
        <v>29.78</v>
      </c>
    </row>
    <row r="245" spans="1:11" s="4" customFormat="1" ht="12.75">
      <c r="A245" s="1">
        <v>39542</v>
      </c>
      <c r="B245">
        <v>464.91</v>
      </c>
      <c r="C245">
        <v>111.57</v>
      </c>
      <c r="D245">
        <v>705.6</v>
      </c>
      <c r="E245">
        <v>746.55</v>
      </c>
      <c r="F245">
        <v>131.51</v>
      </c>
      <c r="G245">
        <v>132.3</v>
      </c>
      <c r="H245">
        <v>113.3</v>
      </c>
      <c r="I245">
        <v>42.72</v>
      </c>
      <c r="J245">
        <v>24.86</v>
      </c>
      <c r="K245">
        <v>29.98</v>
      </c>
    </row>
    <row r="246" spans="1:11" ht="12.75">
      <c r="A246" s="1">
        <v>39545</v>
      </c>
      <c r="B246">
        <v>472.95</v>
      </c>
      <c r="C246">
        <v>114.04</v>
      </c>
      <c r="D246">
        <v>703.13</v>
      </c>
      <c r="E246">
        <v>736.08</v>
      </c>
      <c r="F246">
        <v>132.74</v>
      </c>
      <c r="G246">
        <v>133.35</v>
      </c>
      <c r="H246">
        <v>113.58</v>
      </c>
      <c r="I246">
        <v>43.05</v>
      </c>
      <c r="J246">
        <v>24.98</v>
      </c>
      <c r="K246">
        <v>30.2</v>
      </c>
    </row>
    <row r="247" spans="1:11" ht="12.75">
      <c r="A247" s="1">
        <v>39546</v>
      </c>
      <c r="B247">
        <v>466.53</v>
      </c>
      <c r="C247">
        <v>112.62</v>
      </c>
      <c r="D247">
        <v>700.85</v>
      </c>
      <c r="E247">
        <v>747.63</v>
      </c>
      <c r="F247">
        <v>131.8</v>
      </c>
      <c r="G247">
        <v>132.62</v>
      </c>
      <c r="H247">
        <v>113.49</v>
      </c>
      <c r="I247">
        <v>42.74</v>
      </c>
      <c r="J247">
        <v>24.91</v>
      </c>
      <c r="K247">
        <v>30.04</v>
      </c>
    </row>
    <row r="248" spans="1:11" ht="12.75">
      <c r="A248" s="1">
        <v>39547</v>
      </c>
      <c r="B248">
        <v>464.72</v>
      </c>
      <c r="C248">
        <v>112.53</v>
      </c>
      <c r="D248">
        <v>701.94</v>
      </c>
      <c r="E248">
        <v>733.02</v>
      </c>
      <c r="F248">
        <v>131.5</v>
      </c>
      <c r="G248">
        <v>132.34</v>
      </c>
      <c r="H248">
        <v>113.51</v>
      </c>
      <c r="I248">
        <v>42.91</v>
      </c>
      <c r="J248">
        <v>24.91</v>
      </c>
      <c r="K248">
        <v>30.09</v>
      </c>
    </row>
    <row r="249" spans="1:11" ht="12.75">
      <c r="A249" s="1">
        <v>39548</v>
      </c>
      <c r="B249">
        <v>462.2</v>
      </c>
      <c r="C249">
        <v>110.94</v>
      </c>
      <c r="D249">
        <v>690.22</v>
      </c>
      <c r="E249">
        <v>726.92</v>
      </c>
      <c r="F249">
        <v>130.94</v>
      </c>
      <c r="G249">
        <v>132.07</v>
      </c>
      <c r="H249">
        <v>113.51</v>
      </c>
      <c r="I249">
        <v>42.27</v>
      </c>
      <c r="J249">
        <v>24.75</v>
      </c>
      <c r="K249">
        <v>29.72</v>
      </c>
    </row>
    <row r="250" spans="1:11" ht="12.75">
      <c r="A250" s="1">
        <v>39549</v>
      </c>
      <c r="B250">
        <v>465.15</v>
      </c>
      <c r="C250">
        <v>112.09</v>
      </c>
      <c r="D250">
        <v>680.53</v>
      </c>
      <c r="E250">
        <v>708.24</v>
      </c>
      <c r="F250">
        <v>131.35</v>
      </c>
      <c r="G250">
        <v>132.45</v>
      </c>
      <c r="H250">
        <v>113.59</v>
      </c>
      <c r="I250">
        <v>41.55</v>
      </c>
      <c r="J250">
        <v>24.62</v>
      </c>
      <c r="K250">
        <v>29.41</v>
      </c>
    </row>
    <row r="251" spans="1:11" ht="12.75">
      <c r="A251" s="1">
        <v>39552</v>
      </c>
      <c r="B251">
        <v>450.16</v>
      </c>
      <c r="C251">
        <v>109.06</v>
      </c>
      <c r="D251">
        <v>685.87</v>
      </c>
      <c r="E251">
        <v>733.97</v>
      </c>
      <c r="F251">
        <v>129.22</v>
      </c>
      <c r="G251">
        <v>130.81</v>
      </c>
      <c r="H251">
        <v>113.86</v>
      </c>
      <c r="I251">
        <v>41.12</v>
      </c>
      <c r="J251">
        <v>24.56</v>
      </c>
      <c r="K251">
        <v>29.24</v>
      </c>
    </row>
    <row r="252" spans="1:11" ht="12.75">
      <c r="A252" s="1">
        <v>39553</v>
      </c>
      <c r="B252">
        <v>447.07</v>
      </c>
      <c r="C252">
        <v>108.78</v>
      </c>
      <c r="D252">
        <v>664.67</v>
      </c>
      <c r="E252">
        <v>710.22</v>
      </c>
      <c r="F252">
        <v>128.84</v>
      </c>
      <c r="G252">
        <v>130.55</v>
      </c>
      <c r="H252">
        <v>113.9</v>
      </c>
      <c r="I252">
        <v>41.25</v>
      </c>
      <c r="J252">
        <v>24.6</v>
      </c>
      <c r="K252">
        <v>29.33</v>
      </c>
    </row>
    <row r="253" spans="1:11" ht="12.75">
      <c r="A253" s="1">
        <v>39554</v>
      </c>
      <c r="B253">
        <v>447.76</v>
      </c>
      <c r="C253">
        <v>108.69</v>
      </c>
      <c r="D253">
        <v>662.13</v>
      </c>
      <c r="E253">
        <v>709.94</v>
      </c>
      <c r="F253">
        <v>129.18</v>
      </c>
      <c r="G253">
        <v>130.66</v>
      </c>
      <c r="H253">
        <v>114.02</v>
      </c>
      <c r="I253">
        <v>41.43</v>
      </c>
      <c r="J253">
        <v>24.64</v>
      </c>
      <c r="K253">
        <v>29.46</v>
      </c>
    </row>
    <row r="254" spans="1:11" ht="12.75">
      <c r="A254" s="1">
        <v>39555</v>
      </c>
      <c r="B254">
        <v>452.3</v>
      </c>
      <c r="C254">
        <v>109.2</v>
      </c>
      <c r="D254">
        <v>663.83</v>
      </c>
      <c r="E254">
        <v>715</v>
      </c>
      <c r="F254">
        <v>129.54</v>
      </c>
      <c r="G254">
        <v>131.22</v>
      </c>
      <c r="H254">
        <v>113.86</v>
      </c>
      <c r="I254">
        <v>41.35</v>
      </c>
      <c r="J254">
        <v>24.62</v>
      </c>
      <c r="K254">
        <v>29.41</v>
      </c>
    </row>
    <row r="255" spans="1:11" ht="12.75">
      <c r="A255" s="1">
        <v>39556</v>
      </c>
      <c r="B255">
        <v>451.57</v>
      </c>
      <c r="C255">
        <v>109.14</v>
      </c>
      <c r="D255">
        <v>677.84</v>
      </c>
      <c r="E255">
        <v>722.76</v>
      </c>
      <c r="F255">
        <v>129.53</v>
      </c>
      <c r="G255">
        <v>131.2</v>
      </c>
      <c r="H255">
        <v>114.02</v>
      </c>
      <c r="I255">
        <v>41.88</v>
      </c>
      <c r="J255">
        <v>24.77</v>
      </c>
      <c r="K255">
        <v>29.76</v>
      </c>
    </row>
    <row r="256" spans="1:11" ht="12.75">
      <c r="A256" s="1">
        <v>39559</v>
      </c>
      <c r="B256">
        <v>451.09</v>
      </c>
      <c r="C256">
        <v>110.4</v>
      </c>
      <c r="D256">
        <v>679.43</v>
      </c>
      <c r="E256">
        <v>722.05</v>
      </c>
      <c r="F256">
        <v>129.84</v>
      </c>
      <c r="G256">
        <v>131.31</v>
      </c>
      <c r="H256">
        <v>114.62</v>
      </c>
      <c r="I256">
        <v>41.61</v>
      </c>
      <c r="J256">
        <v>24.7</v>
      </c>
      <c r="K256">
        <v>29.59</v>
      </c>
    </row>
    <row r="257" spans="1:11" ht="12.75">
      <c r="A257" s="1">
        <v>39560</v>
      </c>
      <c r="B257">
        <v>443.92</v>
      </c>
      <c r="C257">
        <v>109.3</v>
      </c>
      <c r="D257">
        <v>685.01</v>
      </c>
      <c r="E257">
        <v>732.83</v>
      </c>
      <c r="F257">
        <v>128.95</v>
      </c>
      <c r="G257">
        <v>130.54</v>
      </c>
      <c r="H257">
        <v>114.72</v>
      </c>
      <c r="I257">
        <v>41.11</v>
      </c>
      <c r="J257">
        <v>24.62</v>
      </c>
      <c r="K257">
        <v>29.43</v>
      </c>
    </row>
    <row r="258" spans="1:11" ht="12.75">
      <c r="A258" s="1">
        <v>39561</v>
      </c>
      <c r="B258">
        <v>435.19</v>
      </c>
      <c r="C258">
        <v>108.53</v>
      </c>
      <c r="D258">
        <v>680.48</v>
      </c>
      <c r="E258">
        <v>719.73</v>
      </c>
      <c r="F258">
        <v>127.68</v>
      </c>
      <c r="G258">
        <v>129.58</v>
      </c>
      <c r="H258">
        <v>114.73</v>
      </c>
      <c r="I258">
        <v>40.97</v>
      </c>
      <c r="J258">
        <v>24.59</v>
      </c>
      <c r="K258">
        <v>29.45</v>
      </c>
    </row>
    <row r="259" spans="1:11" ht="12.75">
      <c r="A259" s="1">
        <v>39562</v>
      </c>
      <c r="B259">
        <v>436.55</v>
      </c>
      <c r="C259">
        <v>108.94</v>
      </c>
      <c r="D259">
        <v>684.46</v>
      </c>
      <c r="E259">
        <v>729.87</v>
      </c>
      <c r="F259">
        <v>127.82</v>
      </c>
      <c r="G259">
        <v>129.72</v>
      </c>
      <c r="H259">
        <v>114.74</v>
      </c>
      <c r="I259">
        <v>41.43</v>
      </c>
      <c r="J259">
        <v>24.67</v>
      </c>
      <c r="K259">
        <v>29.65</v>
      </c>
    </row>
    <row r="260" spans="1:11" ht="12.75">
      <c r="A260" s="1">
        <v>39563</v>
      </c>
      <c r="B260">
        <v>441.48</v>
      </c>
      <c r="C260">
        <v>111.4</v>
      </c>
      <c r="D260">
        <v>696.75</v>
      </c>
      <c r="E260">
        <v>732.02</v>
      </c>
      <c r="F260">
        <v>128.6</v>
      </c>
      <c r="G260">
        <v>130.2</v>
      </c>
      <c r="H260">
        <v>114.66</v>
      </c>
      <c r="I260">
        <v>41.87</v>
      </c>
      <c r="J260">
        <v>24.77</v>
      </c>
      <c r="K260">
        <v>29.89</v>
      </c>
    </row>
    <row r="261" spans="1:11" ht="12.75">
      <c r="A261" s="1">
        <v>39566</v>
      </c>
      <c r="B261">
        <v>446</v>
      </c>
      <c r="C261">
        <v>112.12</v>
      </c>
      <c r="D261">
        <v>701</v>
      </c>
      <c r="E261">
        <v>744.51</v>
      </c>
      <c r="F261">
        <v>129.3</v>
      </c>
      <c r="G261">
        <v>130.77</v>
      </c>
      <c r="H261">
        <v>114.82</v>
      </c>
      <c r="I261">
        <v>42.27</v>
      </c>
      <c r="J261">
        <v>24.89</v>
      </c>
      <c r="K261">
        <v>30.09</v>
      </c>
    </row>
    <row r="262" spans="1:11" ht="12.75">
      <c r="A262" s="1">
        <v>39567</v>
      </c>
      <c r="B262">
        <v>442.02</v>
      </c>
      <c r="C262">
        <v>111.6</v>
      </c>
      <c r="D262">
        <v>709.32</v>
      </c>
      <c r="E262">
        <v>759.51</v>
      </c>
      <c r="F262">
        <v>128.79</v>
      </c>
      <c r="G262">
        <v>130.33</v>
      </c>
      <c r="H262">
        <v>114.86</v>
      </c>
      <c r="I262">
        <v>41.91</v>
      </c>
      <c r="J262">
        <v>24.85</v>
      </c>
      <c r="K262">
        <v>29.95</v>
      </c>
    </row>
    <row r="263" spans="1:11" ht="12.75">
      <c r="A263" s="1">
        <v>39568</v>
      </c>
      <c r="B263">
        <v>440.46</v>
      </c>
      <c r="C263">
        <v>111.15</v>
      </c>
      <c r="D263">
        <v>713.53</v>
      </c>
      <c r="E263">
        <v>765.47</v>
      </c>
      <c r="F263">
        <v>128.57</v>
      </c>
      <c r="G263">
        <v>130.17</v>
      </c>
      <c r="H263">
        <v>114.9</v>
      </c>
      <c r="I263">
        <v>42.33</v>
      </c>
      <c r="J263">
        <v>24.97</v>
      </c>
      <c r="K263">
        <v>30.24</v>
      </c>
    </row>
    <row r="264" spans="1:11" ht="12.75">
      <c r="A264" s="1">
        <v>39573</v>
      </c>
      <c r="B264">
        <v>451.27</v>
      </c>
      <c r="C264">
        <v>114.18</v>
      </c>
      <c r="D264">
        <v>707.83</v>
      </c>
      <c r="E264">
        <v>766.15</v>
      </c>
      <c r="F264">
        <v>130.39</v>
      </c>
      <c r="G264">
        <v>131.36</v>
      </c>
      <c r="H264">
        <v>115.02</v>
      </c>
      <c r="I264">
        <v>43.02</v>
      </c>
      <c r="J264">
        <v>25.1</v>
      </c>
      <c r="K264">
        <v>30.6</v>
      </c>
    </row>
    <row r="265" spans="1:11" ht="12.75">
      <c r="A265" s="1">
        <v>39574</v>
      </c>
      <c r="B265">
        <v>454.57</v>
      </c>
      <c r="C265">
        <v>114.52</v>
      </c>
      <c r="D265">
        <v>721.94</v>
      </c>
      <c r="E265">
        <v>768.62</v>
      </c>
      <c r="F265">
        <v>130.83</v>
      </c>
      <c r="G265">
        <v>131.86</v>
      </c>
      <c r="H265">
        <v>114.99</v>
      </c>
      <c r="I265">
        <v>42.98</v>
      </c>
      <c r="J265">
        <v>25.09</v>
      </c>
      <c r="K265">
        <v>30.55</v>
      </c>
    </row>
    <row r="266" spans="1:11" ht="12.75">
      <c r="A266" s="1">
        <v>39575</v>
      </c>
      <c r="B266">
        <v>459.65</v>
      </c>
      <c r="C266">
        <v>114.89</v>
      </c>
      <c r="D266">
        <v>716.48</v>
      </c>
      <c r="E266">
        <v>764.66</v>
      </c>
      <c r="F266">
        <v>131.68</v>
      </c>
      <c r="G266">
        <v>132.4</v>
      </c>
      <c r="H266">
        <v>114.79</v>
      </c>
      <c r="I266">
        <v>43.51</v>
      </c>
      <c r="J266">
        <v>25.2</v>
      </c>
      <c r="K266">
        <v>30.81</v>
      </c>
    </row>
    <row r="267" spans="1:11" ht="12.75">
      <c r="A267" s="1">
        <v>39576</v>
      </c>
      <c r="B267">
        <v>455.4</v>
      </c>
      <c r="C267">
        <v>113.6</v>
      </c>
      <c r="D267">
        <v>726.5</v>
      </c>
      <c r="E267">
        <v>787.06</v>
      </c>
      <c r="F267">
        <v>130.94</v>
      </c>
      <c r="G267">
        <v>131.96</v>
      </c>
      <c r="H267">
        <v>114.87</v>
      </c>
      <c r="I267">
        <v>42.98</v>
      </c>
      <c r="J267">
        <v>25.07</v>
      </c>
      <c r="K267">
        <v>30.52</v>
      </c>
    </row>
    <row r="268" spans="1:11" ht="12.75">
      <c r="A268" s="1">
        <v>39577</v>
      </c>
      <c r="B268">
        <v>451.84</v>
      </c>
      <c r="C268">
        <v>112.05</v>
      </c>
      <c r="D268">
        <v>704.64</v>
      </c>
      <c r="E268">
        <v>772.16</v>
      </c>
      <c r="F268">
        <v>130.56</v>
      </c>
      <c r="G268">
        <v>131.6</v>
      </c>
      <c r="H268">
        <v>115.03</v>
      </c>
      <c r="I268">
        <v>42.66</v>
      </c>
      <c r="J268">
        <v>24.99</v>
      </c>
      <c r="K268">
        <v>30.34</v>
      </c>
    </row>
    <row r="269" spans="1:11" ht="12.75">
      <c r="A269" s="1">
        <v>39580</v>
      </c>
      <c r="B269">
        <v>455.65</v>
      </c>
      <c r="C269">
        <v>113.18</v>
      </c>
      <c r="D269">
        <v>705.73</v>
      </c>
      <c r="E269">
        <v>752.82</v>
      </c>
      <c r="F269">
        <v>131.19</v>
      </c>
      <c r="G269">
        <v>131.99</v>
      </c>
      <c r="H269">
        <v>114.81</v>
      </c>
      <c r="I269">
        <v>42.78</v>
      </c>
      <c r="J269">
        <v>24.99</v>
      </c>
      <c r="K269">
        <v>30.4</v>
      </c>
    </row>
    <row r="270" spans="1:11" ht="12.75">
      <c r="A270" s="1">
        <v>39581</v>
      </c>
      <c r="B270">
        <v>455.81</v>
      </c>
      <c r="C270">
        <v>113.12</v>
      </c>
      <c r="D270">
        <v>701.35</v>
      </c>
      <c r="E270">
        <v>750.04</v>
      </c>
      <c r="F270">
        <v>131.27</v>
      </c>
      <c r="G270">
        <v>132.03</v>
      </c>
      <c r="H270">
        <v>114.8</v>
      </c>
      <c r="I270">
        <v>42.88</v>
      </c>
      <c r="J270">
        <v>25.01</v>
      </c>
      <c r="K270">
        <v>30.45</v>
      </c>
    </row>
    <row r="271" spans="1:11" ht="12.75">
      <c r="A271" s="1">
        <v>39582</v>
      </c>
      <c r="B271">
        <v>460.49</v>
      </c>
      <c r="C271">
        <v>114.33</v>
      </c>
      <c r="D271">
        <v>701.89</v>
      </c>
      <c r="E271">
        <v>753.77</v>
      </c>
      <c r="F271">
        <v>131.71</v>
      </c>
      <c r="G271">
        <v>132.44</v>
      </c>
      <c r="H271">
        <v>114.38</v>
      </c>
      <c r="I271">
        <v>43.41</v>
      </c>
      <c r="J271">
        <v>25.1</v>
      </c>
      <c r="K271">
        <v>30.72</v>
      </c>
    </row>
    <row r="272" spans="1:11" ht="12.75">
      <c r="A272" s="1">
        <v>39583</v>
      </c>
      <c r="B272">
        <v>456.95</v>
      </c>
      <c r="C272">
        <v>114.13</v>
      </c>
      <c r="D272">
        <v>704.85</v>
      </c>
      <c r="E272">
        <v>759.37</v>
      </c>
      <c r="F272">
        <v>131.16</v>
      </c>
      <c r="G272">
        <v>132.02</v>
      </c>
      <c r="H272">
        <v>114.34</v>
      </c>
      <c r="I272">
        <v>43.07</v>
      </c>
      <c r="J272">
        <v>25.06</v>
      </c>
      <c r="K272">
        <v>30.6</v>
      </c>
    </row>
    <row r="273" spans="1:11" ht="12.75">
      <c r="A273" s="1">
        <v>39584</v>
      </c>
      <c r="B273">
        <v>455.74</v>
      </c>
      <c r="C273">
        <v>114.39</v>
      </c>
      <c r="D273">
        <v>706.58</v>
      </c>
      <c r="E273">
        <v>768.88</v>
      </c>
      <c r="F273">
        <v>130.85</v>
      </c>
      <c r="G273">
        <v>131.96</v>
      </c>
      <c r="H273">
        <v>114.39</v>
      </c>
      <c r="I273">
        <v>43.41</v>
      </c>
      <c r="J273">
        <v>25.16</v>
      </c>
      <c r="K273">
        <v>30.76</v>
      </c>
    </row>
    <row r="274" spans="1:11" ht="12.75">
      <c r="A274" s="1">
        <v>39587</v>
      </c>
      <c r="B274">
        <v>452.4</v>
      </c>
      <c r="C274">
        <v>113.29</v>
      </c>
      <c r="D274">
        <v>706.3</v>
      </c>
      <c r="E274">
        <v>768.24</v>
      </c>
      <c r="F274">
        <v>130.33</v>
      </c>
      <c r="G274">
        <v>131.77</v>
      </c>
      <c r="H274">
        <v>114.43</v>
      </c>
      <c r="I274">
        <v>43.25</v>
      </c>
      <c r="J274">
        <v>25.14</v>
      </c>
      <c r="K274">
        <v>30.72</v>
      </c>
    </row>
    <row r="275" spans="1:11" ht="12.75">
      <c r="A275" s="1">
        <v>39588</v>
      </c>
      <c r="B275">
        <v>449.63</v>
      </c>
      <c r="C275">
        <v>113.34</v>
      </c>
      <c r="D275">
        <v>710.33</v>
      </c>
      <c r="E275">
        <v>774.58</v>
      </c>
      <c r="F275">
        <v>129.79</v>
      </c>
      <c r="G275">
        <v>131.2</v>
      </c>
      <c r="H275">
        <v>113.96</v>
      </c>
      <c r="I275">
        <v>42.64</v>
      </c>
      <c r="J275">
        <v>24.97</v>
      </c>
      <c r="K275">
        <v>30.38</v>
      </c>
    </row>
    <row r="276" spans="1:11" ht="12.75">
      <c r="A276" s="1">
        <v>39589</v>
      </c>
      <c r="B276">
        <v>448.48</v>
      </c>
      <c r="C276">
        <v>111.94</v>
      </c>
      <c r="D276">
        <v>703.57</v>
      </c>
      <c r="E276">
        <v>765.02</v>
      </c>
      <c r="F276">
        <v>129.41</v>
      </c>
      <c r="G276">
        <v>131</v>
      </c>
      <c r="H276">
        <v>114.04</v>
      </c>
      <c r="I276">
        <v>42.7</v>
      </c>
      <c r="J276">
        <v>25</v>
      </c>
      <c r="K276">
        <v>30.38</v>
      </c>
    </row>
    <row r="277" spans="1:11" ht="12.75">
      <c r="A277" s="1">
        <v>39591</v>
      </c>
      <c r="B277">
        <v>440.72</v>
      </c>
      <c r="C277">
        <v>110.84</v>
      </c>
      <c r="D277">
        <v>318.57</v>
      </c>
      <c r="E277">
        <v>759.77</v>
      </c>
      <c r="F277">
        <v>128.64</v>
      </c>
      <c r="G277">
        <v>128.64</v>
      </c>
      <c r="H277">
        <v>114.8</v>
      </c>
      <c r="I277">
        <v>42.32</v>
      </c>
      <c r="J277">
        <v>24.91</v>
      </c>
      <c r="K277">
        <v>30.2</v>
      </c>
    </row>
    <row r="278" spans="1:11" ht="12.75">
      <c r="A278" s="1">
        <v>39594</v>
      </c>
      <c r="B278">
        <v>443.52</v>
      </c>
      <c r="C278">
        <v>110.04</v>
      </c>
      <c r="D278">
        <v>691.76</v>
      </c>
      <c r="E278">
        <v>758.09</v>
      </c>
      <c r="F278">
        <v>128.84</v>
      </c>
      <c r="G278">
        <v>130.55</v>
      </c>
      <c r="H278">
        <v>114.84</v>
      </c>
      <c r="I278">
        <v>42.09</v>
      </c>
      <c r="J278">
        <v>24.88</v>
      </c>
      <c r="K278">
        <v>30.09</v>
      </c>
    </row>
    <row r="279" spans="1:11" ht="12.75">
      <c r="A279" s="1">
        <v>39595</v>
      </c>
      <c r="B279">
        <v>443.49</v>
      </c>
      <c r="C279">
        <v>109.88</v>
      </c>
      <c r="D279">
        <v>681.65</v>
      </c>
      <c r="E279">
        <v>743.46</v>
      </c>
      <c r="F279">
        <v>129.08</v>
      </c>
      <c r="G279">
        <v>130.68</v>
      </c>
      <c r="H279">
        <v>115.1</v>
      </c>
      <c r="I279">
        <v>42.19</v>
      </c>
      <c r="J279">
        <v>24.92</v>
      </c>
      <c r="K279">
        <v>30.17</v>
      </c>
    </row>
    <row r="280" spans="1:11" ht="12.75">
      <c r="A280" s="1">
        <v>39596</v>
      </c>
      <c r="B280">
        <v>445.54</v>
      </c>
      <c r="C280">
        <v>111.05</v>
      </c>
      <c r="D280">
        <v>682.59</v>
      </c>
      <c r="E280">
        <v>750.41</v>
      </c>
      <c r="F280">
        <v>129.6</v>
      </c>
      <c r="G280">
        <v>130.88</v>
      </c>
      <c r="H280">
        <v>115.18</v>
      </c>
      <c r="I280">
        <v>42.54</v>
      </c>
      <c r="J280">
        <v>25.01</v>
      </c>
      <c r="K280">
        <v>30.33</v>
      </c>
    </row>
    <row r="281" spans="1:11" ht="12.75">
      <c r="A281" s="1">
        <v>39597</v>
      </c>
      <c r="B281">
        <v>445.93</v>
      </c>
      <c r="C281">
        <v>111.88</v>
      </c>
      <c r="D281">
        <v>690.56</v>
      </c>
      <c r="E281">
        <v>740.34</v>
      </c>
      <c r="F281">
        <v>129.65</v>
      </c>
      <c r="G281">
        <v>130.89</v>
      </c>
      <c r="H281">
        <v>114.92</v>
      </c>
      <c r="I281">
        <v>42.22</v>
      </c>
      <c r="J281">
        <v>24.91</v>
      </c>
      <c r="K281">
        <v>30.18</v>
      </c>
    </row>
    <row r="282" spans="1:11" ht="12.75">
      <c r="A282" s="1">
        <v>39598</v>
      </c>
      <c r="B282">
        <v>443.75</v>
      </c>
      <c r="C282">
        <v>112.37</v>
      </c>
      <c r="D282">
        <v>696.7</v>
      </c>
      <c r="E282">
        <v>753.19</v>
      </c>
      <c r="F282">
        <v>129.54</v>
      </c>
      <c r="G282">
        <v>130.65</v>
      </c>
      <c r="H282">
        <v>114.89</v>
      </c>
      <c r="I282">
        <v>42.51</v>
      </c>
      <c r="J282">
        <v>24.92</v>
      </c>
      <c r="K282">
        <v>30.34</v>
      </c>
    </row>
    <row r="283" spans="1:11" ht="12.75">
      <c r="A283" s="1">
        <v>39601</v>
      </c>
      <c r="B283">
        <v>439.99</v>
      </c>
      <c r="C283">
        <v>111.21</v>
      </c>
      <c r="D283">
        <v>701.07</v>
      </c>
      <c r="E283">
        <v>771.95</v>
      </c>
      <c r="F283">
        <v>128.92</v>
      </c>
      <c r="G283">
        <v>130.13</v>
      </c>
      <c r="H283">
        <v>114.89</v>
      </c>
      <c r="I283">
        <v>42.32</v>
      </c>
      <c r="J283">
        <v>24.9</v>
      </c>
      <c r="K283">
        <v>30.24</v>
      </c>
    </row>
    <row r="284" spans="1:11" ht="12.75">
      <c r="A284" s="1">
        <v>39602</v>
      </c>
      <c r="B284">
        <v>442.6</v>
      </c>
      <c r="C284">
        <v>111.29</v>
      </c>
      <c r="D284">
        <v>688.32</v>
      </c>
      <c r="E284">
        <v>766.1</v>
      </c>
      <c r="F284">
        <v>129.19</v>
      </c>
      <c r="G284">
        <v>130.4</v>
      </c>
      <c r="H284">
        <v>114.86</v>
      </c>
      <c r="I284">
        <v>42.29</v>
      </c>
      <c r="J284">
        <v>24.86</v>
      </c>
      <c r="K284">
        <v>30.19</v>
      </c>
    </row>
    <row r="285" spans="1:11" ht="12.75">
      <c r="A285" s="1">
        <v>39603</v>
      </c>
      <c r="B285">
        <v>436.27</v>
      </c>
      <c r="C285">
        <v>109.84</v>
      </c>
      <c r="D285">
        <v>692.95</v>
      </c>
      <c r="E285">
        <v>776.94</v>
      </c>
      <c r="F285">
        <v>127.95</v>
      </c>
      <c r="G285">
        <v>129.55</v>
      </c>
      <c r="H285">
        <v>114.64</v>
      </c>
      <c r="I285">
        <v>41.73</v>
      </c>
      <c r="J285">
        <v>24.7</v>
      </c>
      <c r="K285">
        <v>29.94</v>
      </c>
    </row>
    <row r="286" spans="1:11" ht="12.75">
      <c r="A286" s="1">
        <v>39604</v>
      </c>
      <c r="B286">
        <v>438.54</v>
      </c>
      <c r="C286">
        <v>110.43</v>
      </c>
      <c r="D286">
        <v>694.05</v>
      </c>
      <c r="E286">
        <v>765.36</v>
      </c>
      <c r="F286">
        <v>128.05</v>
      </c>
      <c r="G286">
        <v>129.63</v>
      </c>
      <c r="H286">
        <v>114.27</v>
      </c>
      <c r="I286">
        <v>41.73</v>
      </c>
      <c r="J286">
        <v>24.7</v>
      </c>
      <c r="K286">
        <v>29.96</v>
      </c>
    </row>
    <row r="287" spans="1:11" ht="12.75">
      <c r="A287" s="1">
        <v>39605</v>
      </c>
      <c r="B287">
        <v>435.65</v>
      </c>
      <c r="C287">
        <v>108.77</v>
      </c>
      <c r="D287">
        <v>701.58</v>
      </c>
      <c r="E287">
        <v>761.21</v>
      </c>
      <c r="F287">
        <v>127.59</v>
      </c>
      <c r="G287">
        <v>129.29</v>
      </c>
      <c r="H287">
        <v>114.62</v>
      </c>
      <c r="I287">
        <v>41.38</v>
      </c>
      <c r="J287">
        <v>24.59</v>
      </c>
      <c r="K287">
        <v>29.71</v>
      </c>
    </row>
    <row r="288" spans="1:11" ht="12.75">
      <c r="A288" s="1">
        <v>39608</v>
      </c>
      <c r="B288">
        <v>428.02</v>
      </c>
      <c r="C288">
        <v>107.47</v>
      </c>
      <c r="D288">
        <v>671.45</v>
      </c>
      <c r="E288">
        <v>744.47</v>
      </c>
      <c r="F288">
        <v>126.6</v>
      </c>
      <c r="G288">
        <v>128.34</v>
      </c>
      <c r="H288">
        <v>114.58</v>
      </c>
      <c r="I288">
        <v>40.9</v>
      </c>
      <c r="J288">
        <v>24.52</v>
      </c>
      <c r="K288">
        <v>29.52</v>
      </c>
    </row>
    <row r="289" spans="1:11" ht="12.75">
      <c r="A289" s="1">
        <v>39609</v>
      </c>
      <c r="B289">
        <v>415.27</v>
      </c>
      <c r="C289">
        <v>105.98</v>
      </c>
      <c r="D289">
        <v>678.06</v>
      </c>
      <c r="E289">
        <v>742.66</v>
      </c>
      <c r="F289">
        <v>125.01</v>
      </c>
      <c r="G289">
        <v>126.68</v>
      </c>
      <c r="H289">
        <v>114.4</v>
      </c>
      <c r="I289">
        <v>39.95</v>
      </c>
      <c r="J289">
        <v>24.3</v>
      </c>
      <c r="K289">
        <v>29.14</v>
      </c>
    </row>
    <row r="290" spans="1:11" ht="12.75">
      <c r="A290" s="1">
        <v>39610</v>
      </c>
      <c r="B290">
        <v>407.89</v>
      </c>
      <c r="C290">
        <v>104.52</v>
      </c>
      <c r="D290">
        <v>676.62</v>
      </c>
      <c r="E290">
        <v>740.59</v>
      </c>
      <c r="F290">
        <v>123.79</v>
      </c>
      <c r="G290">
        <v>125.83</v>
      </c>
      <c r="H290">
        <v>114.4</v>
      </c>
      <c r="I290">
        <v>39.31</v>
      </c>
      <c r="J290">
        <v>24.19</v>
      </c>
      <c r="K290">
        <v>28.81</v>
      </c>
    </row>
    <row r="291" spans="1:11" ht="12.75">
      <c r="A291" s="1">
        <v>39611</v>
      </c>
      <c r="B291">
        <v>411.59</v>
      </c>
      <c r="C291">
        <v>105.99</v>
      </c>
      <c r="D291">
        <v>670.23</v>
      </c>
      <c r="E291">
        <v>737.3</v>
      </c>
      <c r="F291">
        <v>124.42</v>
      </c>
      <c r="G291">
        <v>126.33</v>
      </c>
      <c r="H291">
        <v>114.5</v>
      </c>
      <c r="I291">
        <v>39.81</v>
      </c>
      <c r="J291">
        <v>24.33</v>
      </c>
      <c r="K291">
        <v>29.08</v>
      </c>
    </row>
    <row r="292" spans="1:11" ht="12.75">
      <c r="A292" s="1">
        <v>39612</v>
      </c>
      <c r="B292">
        <v>412.48</v>
      </c>
      <c r="C292">
        <v>106.7</v>
      </c>
      <c r="D292">
        <v>675.63</v>
      </c>
      <c r="E292">
        <v>739.3</v>
      </c>
      <c r="F292">
        <v>124.66</v>
      </c>
      <c r="G292">
        <v>126.47</v>
      </c>
      <c r="H292">
        <v>114.7</v>
      </c>
      <c r="I292">
        <v>39.86</v>
      </c>
      <c r="J292">
        <v>24.36</v>
      </c>
      <c r="K292">
        <v>29.14</v>
      </c>
    </row>
    <row r="293" spans="1:11" ht="12.75">
      <c r="A293" s="1">
        <v>39615</v>
      </c>
      <c r="B293">
        <v>407.97</v>
      </c>
      <c r="C293">
        <v>106.1</v>
      </c>
      <c r="D293">
        <v>682.2</v>
      </c>
      <c r="E293">
        <v>745.03</v>
      </c>
      <c r="F293">
        <v>124.21</v>
      </c>
      <c r="G293">
        <v>125.9</v>
      </c>
      <c r="H293">
        <v>115.13</v>
      </c>
      <c r="I293">
        <v>39.79</v>
      </c>
      <c r="J293">
        <v>24.42</v>
      </c>
      <c r="K293">
        <v>29.14</v>
      </c>
    </row>
    <row r="294" spans="1:11" ht="12.75">
      <c r="A294" s="1">
        <v>39616</v>
      </c>
      <c r="B294">
        <v>409.48</v>
      </c>
      <c r="C294">
        <v>106.64</v>
      </c>
      <c r="D294">
        <v>677.95</v>
      </c>
      <c r="E294">
        <v>743.31</v>
      </c>
      <c r="F294">
        <v>124.5</v>
      </c>
      <c r="G294">
        <v>126.06</v>
      </c>
      <c r="H294">
        <v>115.32</v>
      </c>
      <c r="I294">
        <v>40.08</v>
      </c>
      <c r="J294">
        <v>24.51</v>
      </c>
      <c r="K294">
        <v>29.31</v>
      </c>
    </row>
    <row r="295" spans="1:11" ht="12.75">
      <c r="A295" s="1">
        <v>39617</v>
      </c>
      <c r="B295">
        <v>404.64</v>
      </c>
      <c r="C295">
        <v>106.13</v>
      </c>
      <c r="D295">
        <v>672.35</v>
      </c>
      <c r="E295">
        <v>742.8</v>
      </c>
      <c r="F295">
        <v>123.68</v>
      </c>
      <c r="G295">
        <v>125.59</v>
      </c>
      <c r="H295">
        <v>115.25</v>
      </c>
      <c r="I295">
        <v>39.58</v>
      </c>
      <c r="J295">
        <v>24.4</v>
      </c>
      <c r="K295">
        <v>29.05</v>
      </c>
    </row>
    <row r="296" spans="1:11" ht="12.75">
      <c r="A296" s="1">
        <v>39618</v>
      </c>
      <c r="B296">
        <v>408.31</v>
      </c>
      <c r="C296">
        <v>106.11</v>
      </c>
      <c r="D296">
        <v>662.93</v>
      </c>
      <c r="E296">
        <v>732.46</v>
      </c>
      <c r="F296">
        <v>124.1</v>
      </c>
      <c r="G296">
        <v>125.99</v>
      </c>
      <c r="H296">
        <v>114.94</v>
      </c>
      <c r="I296">
        <v>39.59</v>
      </c>
      <c r="J296">
        <v>24.33</v>
      </c>
      <c r="K296">
        <v>29.02</v>
      </c>
    </row>
    <row r="297" spans="1:11" ht="12.75">
      <c r="A297" s="1">
        <v>39619</v>
      </c>
      <c r="B297">
        <v>405.91</v>
      </c>
      <c r="C297">
        <v>104.3</v>
      </c>
      <c r="D297">
        <v>662.73</v>
      </c>
      <c r="E297">
        <v>722.41</v>
      </c>
      <c r="F297">
        <v>123.32</v>
      </c>
      <c r="G297">
        <v>125.79</v>
      </c>
      <c r="H297">
        <v>114.95</v>
      </c>
      <c r="I297">
        <v>39.28</v>
      </c>
      <c r="J297">
        <v>24.26</v>
      </c>
      <c r="K297">
        <v>28.82</v>
      </c>
    </row>
    <row r="298" spans="1:11" ht="12.75">
      <c r="A298" s="1">
        <v>39622</v>
      </c>
      <c r="B298">
        <v>398.88</v>
      </c>
      <c r="C298">
        <v>104.03</v>
      </c>
      <c r="D298">
        <v>664.23</v>
      </c>
      <c r="E298">
        <v>724.8</v>
      </c>
      <c r="F298">
        <v>122.46</v>
      </c>
      <c r="G298">
        <v>124.87</v>
      </c>
      <c r="H298">
        <v>114.93</v>
      </c>
      <c r="I298">
        <v>38.88</v>
      </c>
      <c r="J298">
        <v>24.19</v>
      </c>
      <c r="K298">
        <v>28.7</v>
      </c>
    </row>
    <row r="299" spans="1:11" ht="12.75">
      <c r="A299" s="1">
        <v>39623</v>
      </c>
      <c r="B299">
        <v>394.81</v>
      </c>
      <c r="C299">
        <v>103.2</v>
      </c>
      <c r="D299">
        <v>649.92</v>
      </c>
      <c r="E299">
        <v>719.54</v>
      </c>
      <c r="F299">
        <v>122.07</v>
      </c>
      <c r="G299">
        <v>124.58</v>
      </c>
      <c r="H299">
        <v>115.12</v>
      </c>
      <c r="I299">
        <v>38.51</v>
      </c>
      <c r="J299">
        <v>24.1</v>
      </c>
      <c r="K299">
        <v>28.48</v>
      </c>
    </row>
    <row r="300" spans="1:11" ht="12.75">
      <c r="A300" s="1">
        <v>39624</v>
      </c>
      <c r="B300">
        <v>395.19</v>
      </c>
      <c r="C300">
        <v>103.36</v>
      </c>
      <c r="D300">
        <v>641.19</v>
      </c>
      <c r="E300">
        <v>718.76</v>
      </c>
      <c r="F300">
        <v>122.21</v>
      </c>
      <c r="G300">
        <v>124.74</v>
      </c>
      <c r="H300">
        <v>115.3</v>
      </c>
      <c r="I300">
        <v>38.71</v>
      </c>
      <c r="J300">
        <v>24.18</v>
      </c>
      <c r="K300">
        <v>28.64</v>
      </c>
    </row>
    <row r="301" spans="1:11" ht="12.75">
      <c r="A301" s="1">
        <v>39625</v>
      </c>
      <c r="B301">
        <v>394.67</v>
      </c>
      <c r="C301">
        <v>102.92</v>
      </c>
      <c r="D301">
        <v>642.84</v>
      </c>
      <c r="E301">
        <v>715.28</v>
      </c>
      <c r="F301">
        <v>122.17</v>
      </c>
      <c r="G301">
        <v>124.9</v>
      </c>
      <c r="H301">
        <v>115.44</v>
      </c>
      <c r="I301">
        <v>38.24</v>
      </c>
      <c r="J301">
        <v>24.06</v>
      </c>
      <c r="K301">
        <v>28.33</v>
      </c>
    </row>
    <row r="302" spans="1:11" ht="12.75">
      <c r="A302" s="1">
        <v>39626</v>
      </c>
      <c r="B302">
        <v>388.21</v>
      </c>
      <c r="C302">
        <v>101.54</v>
      </c>
      <c r="D302">
        <v>623.3</v>
      </c>
      <c r="E302">
        <v>713.45</v>
      </c>
      <c r="F302">
        <v>121.06</v>
      </c>
      <c r="G302">
        <v>123.83</v>
      </c>
      <c r="H302">
        <v>115.27</v>
      </c>
      <c r="I302">
        <v>37.79</v>
      </c>
      <c r="J302">
        <v>23.93</v>
      </c>
      <c r="K302">
        <v>28.1</v>
      </c>
    </row>
    <row r="303" spans="1:11" ht="12.75">
      <c r="A303" s="1">
        <v>39629</v>
      </c>
      <c r="B303">
        <v>385.8</v>
      </c>
      <c r="C303">
        <v>101.5</v>
      </c>
      <c r="D303">
        <v>614.29</v>
      </c>
      <c r="E303">
        <v>712.77</v>
      </c>
      <c r="F303">
        <v>120.83</v>
      </c>
      <c r="G303">
        <v>123.54</v>
      </c>
      <c r="H303">
        <v>115.21</v>
      </c>
      <c r="I303">
        <v>37.49</v>
      </c>
      <c r="J303">
        <v>23.84</v>
      </c>
      <c r="K303">
        <v>28.02</v>
      </c>
    </row>
    <row r="304" spans="1:13" ht="12.75">
      <c r="A304" s="1">
        <v>39630</v>
      </c>
      <c r="B304">
        <v>378.25</v>
      </c>
      <c r="C304">
        <v>100.3</v>
      </c>
      <c r="D304">
        <v>617.37</v>
      </c>
      <c r="E304">
        <v>711.43</v>
      </c>
      <c r="F304">
        <v>119.93</v>
      </c>
      <c r="G304">
        <v>122.8</v>
      </c>
      <c r="H304">
        <v>115.31</v>
      </c>
      <c r="I304">
        <v>36.6</v>
      </c>
      <c r="J304">
        <v>23.64</v>
      </c>
      <c r="K304">
        <v>27.53</v>
      </c>
      <c r="L304">
        <v>226.38</v>
      </c>
      <c r="M304">
        <v>322.37</v>
      </c>
    </row>
    <row r="305" spans="1:13" ht="12.75">
      <c r="A305" s="1">
        <v>39631</v>
      </c>
      <c r="B305">
        <v>375.72</v>
      </c>
      <c r="C305">
        <v>100.65</v>
      </c>
      <c r="D305">
        <v>614.63</v>
      </c>
      <c r="E305">
        <v>697.01</v>
      </c>
      <c r="F305">
        <v>119.5</v>
      </c>
      <c r="G305">
        <v>122.42</v>
      </c>
      <c r="H305">
        <v>115.08</v>
      </c>
      <c r="I305">
        <v>36.26</v>
      </c>
      <c r="J305">
        <v>23.52</v>
      </c>
      <c r="K305">
        <v>27.37</v>
      </c>
      <c r="L305">
        <v>226.17</v>
      </c>
      <c r="M305">
        <v>322.04</v>
      </c>
    </row>
    <row r="306" spans="1:13" ht="12.75">
      <c r="A306" s="1">
        <v>39632</v>
      </c>
      <c r="B306">
        <v>371.51</v>
      </c>
      <c r="C306">
        <v>100.61</v>
      </c>
      <c r="D306">
        <v>600.51</v>
      </c>
      <c r="E306">
        <v>693.91</v>
      </c>
      <c r="F306">
        <v>119.23</v>
      </c>
      <c r="G306">
        <v>121.85</v>
      </c>
      <c r="H306">
        <v>115.02</v>
      </c>
      <c r="I306">
        <v>35.97</v>
      </c>
      <c r="J306">
        <v>23.45</v>
      </c>
      <c r="K306">
        <v>27.22</v>
      </c>
      <c r="L306">
        <v>225.81</v>
      </c>
      <c r="M306">
        <v>321.52</v>
      </c>
    </row>
    <row r="307" spans="1:13" ht="12.75">
      <c r="A307" s="1">
        <v>39633</v>
      </c>
      <c r="B307">
        <v>366.17</v>
      </c>
      <c r="C307">
        <v>99.04</v>
      </c>
      <c r="D307">
        <v>600.65</v>
      </c>
      <c r="E307">
        <v>691.92</v>
      </c>
      <c r="F307">
        <v>118.49</v>
      </c>
      <c r="G307">
        <v>121.26</v>
      </c>
      <c r="H307">
        <v>115.21</v>
      </c>
      <c r="I307">
        <v>35.97</v>
      </c>
      <c r="J307">
        <v>23.32</v>
      </c>
      <c r="K307">
        <v>27.22</v>
      </c>
      <c r="L307">
        <v>225.11</v>
      </c>
      <c r="M307">
        <v>316.1</v>
      </c>
    </row>
    <row r="308" spans="1:13" ht="12.75">
      <c r="A308" s="1">
        <v>39636</v>
      </c>
      <c r="B308">
        <v>364.14</v>
      </c>
      <c r="C308">
        <v>99.87</v>
      </c>
      <c r="D308">
        <v>600.29</v>
      </c>
      <c r="E308">
        <v>693.47</v>
      </c>
      <c r="F308">
        <v>118.75</v>
      </c>
      <c r="G308">
        <v>121.15</v>
      </c>
      <c r="H308">
        <v>115.6</v>
      </c>
      <c r="I308">
        <v>35.46</v>
      </c>
      <c r="J308">
        <v>23.46</v>
      </c>
      <c r="K308">
        <v>27.04</v>
      </c>
      <c r="L308">
        <v>225.44</v>
      </c>
      <c r="M308">
        <v>315.84</v>
      </c>
    </row>
    <row r="309" spans="1:13" ht="12.75">
      <c r="A309" s="1">
        <v>39637</v>
      </c>
      <c r="B309">
        <v>364.13</v>
      </c>
      <c r="C309">
        <v>100.04</v>
      </c>
      <c r="D309">
        <v>589.45</v>
      </c>
      <c r="E309">
        <v>682.73</v>
      </c>
      <c r="F309">
        <v>118.94</v>
      </c>
      <c r="G309">
        <v>121.35</v>
      </c>
      <c r="H309">
        <v>116</v>
      </c>
      <c r="I309">
        <v>35.16</v>
      </c>
      <c r="J309">
        <v>23.38</v>
      </c>
      <c r="K309">
        <v>26.83</v>
      </c>
      <c r="L309">
        <v>225.62</v>
      </c>
      <c r="M309">
        <v>314.29</v>
      </c>
    </row>
    <row r="310" spans="1:13" ht="12.75">
      <c r="A310" s="1">
        <v>39638</v>
      </c>
      <c r="B310">
        <v>370.27</v>
      </c>
      <c r="C310">
        <v>101.61</v>
      </c>
      <c r="D310">
        <v>598.35</v>
      </c>
      <c r="E310">
        <v>674.98</v>
      </c>
      <c r="F310">
        <v>119.78</v>
      </c>
      <c r="G310">
        <v>122.21</v>
      </c>
      <c r="H310">
        <v>116.27</v>
      </c>
      <c r="I310">
        <v>35.81</v>
      </c>
      <c r="J310">
        <v>23.56</v>
      </c>
      <c r="K310">
        <v>27.16</v>
      </c>
      <c r="L310">
        <v>226.38</v>
      </c>
      <c r="M310">
        <v>318.49</v>
      </c>
    </row>
    <row r="311" spans="1:13" ht="12.75">
      <c r="A311" s="1">
        <v>39639</v>
      </c>
      <c r="B311">
        <v>366.02</v>
      </c>
      <c r="C311">
        <v>100.48</v>
      </c>
      <c r="D311">
        <v>583.97</v>
      </c>
      <c r="E311">
        <v>674.5</v>
      </c>
      <c r="F311">
        <v>119.02</v>
      </c>
      <c r="G311">
        <v>121.91</v>
      </c>
      <c r="H311">
        <v>116.34</v>
      </c>
      <c r="I311">
        <v>35.1</v>
      </c>
      <c r="J311">
        <v>23.4</v>
      </c>
      <c r="K311">
        <v>26.78</v>
      </c>
      <c r="L311">
        <v>226.09</v>
      </c>
      <c r="M311">
        <v>316.13</v>
      </c>
    </row>
    <row r="312" spans="1:13" ht="12.75">
      <c r="A312" s="1">
        <v>39640</v>
      </c>
      <c r="B312">
        <v>359.21</v>
      </c>
      <c r="C312">
        <v>98.88</v>
      </c>
      <c r="D312">
        <v>583.18</v>
      </c>
      <c r="E312">
        <v>667.95</v>
      </c>
      <c r="F312">
        <v>118.03</v>
      </c>
      <c r="G312">
        <v>121.24</v>
      </c>
      <c r="H312">
        <v>116.5</v>
      </c>
      <c r="I312">
        <v>34.46</v>
      </c>
      <c r="J312">
        <v>23.24</v>
      </c>
      <c r="K312">
        <v>26.39</v>
      </c>
      <c r="L312">
        <v>225.4</v>
      </c>
      <c r="M312">
        <v>311.2</v>
      </c>
    </row>
    <row r="313" spans="1:13" ht="12.75">
      <c r="A313" s="1">
        <v>39643</v>
      </c>
      <c r="B313">
        <v>358.2</v>
      </c>
      <c r="C313">
        <v>98.87</v>
      </c>
      <c r="D313">
        <v>573.68</v>
      </c>
      <c r="E313">
        <v>662.37</v>
      </c>
      <c r="F313">
        <v>117.98</v>
      </c>
      <c r="G313">
        <v>121.27</v>
      </c>
      <c r="H313">
        <v>116.67</v>
      </c>
      <c r="I313">
        <v>34.52</v>
      </c>
      <c r="J313">
        <v>23.25</v>
      </c>
      <c r="K313">
        <v>26.45</v>
      </c>
      <c r="L313" s="48">
        <v>225.42</v>
      </c>
      <c r="M313" s="48">
        <v>310.82</v>
      </c>
    </row>
    <row r="314" spans="1:13" ht="12.75">
      <c r="A314" s="1">
        <v>39644</v>
      </c>
      <c r="B314">
        <v>347.16</v>
      </c>
      <c r="C314">
        <v>97.1</v>
      </c>
      <c r="D314">
        <v>566.33</v>
      </c>
      <c r="E314">
        <v>655.81</v>
      </c>
      <c r="F314">
        <v>116.44</v>
      </c>
      <c r="G314">
        <v>119.74</v>
      </c>
      <c r="H314">
        <v>116.55</v>
      </c>
      <c r="I314">
        <v>33.73</v>
      </c>
      <c r="J314">
        <v>23.03</v>
      </c>
      <c r="K314">
        <v>26.07</v>
      </c>
      <c r="L314" s="48">
        <v>223.82</v>
      </c>
      <c r="M314" s="48">
        <v>301.55</v>
      </c>
    </row>
    <row r="315" spans="1:13" ht="12.75">
      <c r="A315" s="1">
        <v>39645</v>
      </c>
      <c r="B315">
        <v>345.58</v>
      </c>
      <c r="C315">
        <v>96.72</v>
      </c>
      <c r="D315">
        <v>557.58</v>
      </c>
      <c r="E315">
        <v>657.56</v>
      </c>
      <c r="F315">
        <v>116.32</v>
      </c>
      <c r="G315">
        <v>119.67</v>
      </c>
      <c r="H315">
        <v>116.94</v>
      </c>
      <c r="I315">
        <v>33.77</v>
      </c>
      <c r="J315">
        <v>23.05</v>
      </c>
      <c r="K315">
        <v>26.16</v>
      </c>
      <c r="L315" s="48">
        <v>223.91</v>
      </c>
      <c r="M315" s="48">
        <v>301.39</v>
      </c>
    </row>
    <row r="316" spans="1:13" ht="12.75">
      <c r="A316" s="1">
        <v>39646</v>
      </c>
      <c r="B316">
        <v>358.59</v>
      </c>
      <c r="C316">
        <v>99.31</v>
      </c>
      <c r="D316">
        <v>571.32</v>
      </c>
      <c r="E316">
        <v>658.37</v>
      </c>
      <c r="F316">
        <v>118.21</v>
      </c>
      <c r="G316">
        <v>121.29</v>
      </c>
      <c r="H316">
        <v>117.2</v>
      </c>
      <c r="I316">
        <v>34.82</v>
      </c>
      <c r="J316">
        <v>23.28</v>
      </c>
      <c r="K316">
        <v>26.7</v>
      </c>
      <c r="L316" s="48">
        <v>225.28</v>
      </c>
      <c r="M316" s="48">
        <v>309.42</v>
      </c>
    </row>
    <row r="317" spans="1:13" ht="12.75">
      <c r="A317" s="1">
        <v>39647</v>
      </c>
      <c r="B317">
        <v>359.01</v>
      </c>
      <c r="C317">
        <v>100.45</v>
      </c>
      <c r="D317">
        <v>578.85</v>
      </c>
      <c r="E317">
        <v>646.12</v>
      </c>
      <c r="F317">
        <v>118.7</v>
      </c>
      <c r="G317">
        <v>121.26</v>
      </c>
      <c r="H317">
        <v>117.14</v>
      </c>
      <c r="I317">
        <v>35.19</v>
      </c>
      <c r="J317">
        <v>23.32</v>
      </c>
      <c r="K317">
        <v>26.91</v>
      </c>
      <c r="L317" s="48">
        <v>225.65</v>
      </c>
      <c r="M317" s="48">
        <v>310.65</v>
      </c>
    </row>
    <row r="318" spans="1:13" ht="12.75">
      <c r="A318" s="1">
        <v>39650</v>
      </c>
      <c r="B318">
        <v>366.44</v>
      </c>
      <c r="C318">
        <v>101.75</v>
      </c>
      <c r="D318">
        <v>576.72</v>
      </c>
      <c r="E318">
        <v>642.83</v>
      </c>
      <c r="F318">
        <v>119.78</v>
      </c>
      <c r="G318">
        <v>122.31</v>
      </c>
      <c r="H318">
        <v>117.11</v>
      </c>
      <c r="I318">
        <v>35.65</v>
      </c>
      <c r="J318">
        <v>23.43</v>
      </c>
      <c r="K318">
        <v>27.11</v>
      </c>
      <c r="L318" s="48">
        <v>226.57</v>
      </c>
      <c r="M318" s="48">
        <v>316.1</v>
      </c>
    </row>
    <row r="319" spans="1:13" ht="12.75">
      <c r="A319" s="1">
        <v>39651</v>
      </c>
      <c r="B319">
        <v>366.52</v>
      </c>
      <c r="C319">
        <v>101.54</v>
      </c>
      <c r="D319">
        <v>577.99</v>
      </c>
      <c r="E319">
        <v>657.83</v>
      </c>
      <c r="F319">
        <v>119.7</v>
      </c>
      <c r="G319">
        <v>122.31</v>
      </c>
      <c r="H319">
        <v>117.05</v>
      </c>
      <c r="I319">
        <v>35.59</v>
      </c>
      <c r="J319">
        <v>23.39</v>
      </c>
      <c r="K319">
        <v>27.05</v>
      </c>
      <c r="L319" s="48">
        <v>226.62</v>
      </c>
      <c r="M319" s="48">
        <v>316.21</v>
      </c>
    </row>
    <row r="320" spans="1:13" ht="12.75">
      <c r="A320" s="1">
        <v>39652</v>
      </c>
      <c r="B320">
        <v>374.24</v>
      </c>
      <c r="C320">
        <v>103.41</v>
      </c>
      <c r="D320">
        <v>599.06</v>
      </c>
      <c r="E320">
        <v>672.57</v>
      </c>
      <c r="F320">
        <v>121.08</v>
      </c>
      <c r="G320">
        <v>123.06</v>
      </c>
      <c r="H320">
        <v>116.88</v>
      </c>
      <c r="I320">
        <v>36.94</v>
      </c>
      <c r="J320">
        <v>23.61</v>
      </c>
      <c r="K320">
        <v>27.77</v>
      </c>
      <c r="L320" s="48">
        <v>227.39</v>
      </c>
      <c r="M320" s="48">
        <v>322.36</v>
      </c>
    </row>
    <row r="321" spans="1:13" ht="12.75">
      <c r="A321" s="1">
        <v>39653</v>
      </c>
      <c r="B321">
        <v>370.39</v>
      </c>
      <c r="C321">
        <v>102.52</v>
      </c>
      <c r="D321">
        <v>600.07</v>
      </c>
      <c r="E321">
        <v>680.71</v>
      </c>
      <c r="F321">
        <v>120.98</v>
      </c>
      <c r="G321">
        <v>122.56</v>
      </c>
      <c r="H321">
        <v>117.11</v>
      </c>
      <c r="I321">
        <v>36.59</v>
      </c>
      <c r="J321">
        <v>23.54</v>
      </c>
      <c r="K321">
        <v>27.54</v>
      </c>
      <c r="L321" s="48">
        <v>227.18</v>
      </c>
      <c r="M321" s="48">
        <v>318.46</v>
      </c>
    </row>
    <row r="322" spans="1:13" ht="12.75">
      <c r="A322" s="1">
        <v>39654</v>
      </c>
      <c r="B322">
        <v>371.74</v>
      </c>
      <c r="C322">
        <v>102.2</v>
      </c>
      <c r="D322">
        <v>580.07</v>
      </c>
      <c r="E322">
        <v>662.66</v>
      </c>
      <c r="F322">
        <v>121.41</v>
      </c>
      <c r="G322">
        <v>122.63</v>
      </c>
      <c r="H322">
        <v>117.24</v>
      </c>
      <c r="I322">
        <v>36.57</v>
      </c>
      <c r="J322">
        <v>23.46</v>
      </c>
      <c r="K322">
        <v>27.43</v>
      </c>
      <c r="L322" s="48">
        <v>227.37</v>
      </c>
      <c r="M322" s="48">
        <v>317.49</v>
      </c>
    </row>
    <row r="323" spans="1:13" ht="12.75">
      <c r="A323" s="1">
        <v>39657</v>
      </c>
      <c r="B323">
        <v>373.91</v>
      </c>
      <c r="C323">
        <v>102.43</v>
      </c>
      <c r="D323">
        <v>582.94</v>
      </c>
      <c r="E323">
        <v>660.21</v>
      </c>
      <c r="F323">
        <v>121.57</v>
      </c>
      <c r="G323">
        <v>123.01</v>
      </c>
      <c r="H323">
        <v>117.33</v>
      </c>
      <c r="I323">
        <v>36.61</v>
      </c>
      <c r="J323">
        <v>23.49</v>
      </c>
      <c r="K323">
        <v>27.44</v>
      </c>
      <c r="L323" s="48">
        <v>227.78</v>
      </c>
      <c r="M323" s="48">
        <v>318.93</v>
      </c>
    </row>
    <row r="324" spans="1:13" ht="12.75">
      <c r="A324" s="1">
        <v>39658</v>
      </c>
      <c r="B324" s="49">
        <v>372.22</v>
      </c>
      <c r="C324" s="49">
        <v>103.12</v>
      </c>
      <c r="D324" s="49">
        <v>577.01</v>
      </c>
      <c r="E324" s="49">
        <v>655.52</v>
      </c>
      <c r="F324" s="49">
        <v>121.84</v>
      </c>
      <c r="G324" s="49">
        <v>122.79</v>
      </c>
      <c r="H324" s="49">
        <v>117.42</v>
      </c>
      <c r="I324" s="49">
        <v>36.94</v>
      </c>
      <c r="J324" s="49">
        <v>23.61</v>
      </c>
      <c r="K324" s="49">
        <v>27.67</v>
      </c>
      <c r="L324" s="48">
        <v>227.92</v>
      </c>
      <c r="M324" s="48">
        <v>319.62</v>
      </c>
    </row>
    <row r="325" spans="1:13" ht="12.75">
      <c r="A325" s="1">
        <v>39659</v>
      </c>
      <c r="B325" s="49">
        <v>384.93</v>
      </c>
      <c r="C325" s="49">
        <v>105.26</v>
      </c>
      <c r="D325" s="49">
        <v>590.06</v>
      </c>
      <c r="E325" s="49">
        <v>665</v>
      </c>
      <c r="F325" s="49">
        <v>123.79</v>
      </c>
      <c r="G325" s="49">
        <v>124.56</v>
      </c>
      <c r="H325" s="49">
        <v>117.42</v>
      </c>
      <c r="I325" s="49">
        <v>37.91</v>
      </c>
      <c r="J325" s="49">
        <v>23.78</v>
      </c>
      <c r="K325" s="49">
        <v>28.11</v>
      </c>
      <c r="L325" s="48">
        <v>229.63</v>
      </c>
      <c r="M325" s="48">
        <v>329.98</v>
      </c>
    </row>
    <row r="326" spans="1:13" ht="12.75">
      <c r="A326" s="1">
        <v>39660</v>
      </c>
      <c r="B326" s="49">
        <v>386.61</v>
      </c>
      <c r="C326" s="49">
        <v>104.57</v>
      </c>
      <c r="D326" s="49">
        <v>595.84</v>
      </c>
      <c r="E326" s="49">
        <v>660.54</v>
      </c>
      <c r="F326" s="49">
        <v>123.56</v>
      </c>
      <c r="G326" s="49">
        <v>125</v>
      </c>
      <c r="H326" s="49">
        <v>117.58</v>
      </c>
      <c r="I326" s="50">
        <v>38.13</v>
      </c>
      <c r="J326" s="50">
        <v>23.86</v>
      </c>
      <c r="K326" s="50">
        <v>28.23</v>
      </c>
      <c r="L326" s="48">
        <v>230.04</v>
      </c>
      <c r="M326" s="48">
        <v>331.25</v>
      </c>
    </row>
    <row r="327" spans="1:13" ht="12.75">
      <c r="A327" s="1">
        <v>39661</v>
      </c>
      <c r="B327" s="49">
        <v>382.52</v>
      </c>
      <c r="C327" s="49">
        <v>103.32</v>
      </c>
      <c r="D327" s="49">
        <v>595.48</v>
      </c>
      <c r="E327" s="49">
        <v>655.93</v>
      </c>
      <c r="F327" s="49">
        <v>123.05</v>
      </c>
      <c r="G327" s="49">
        <v>124.33</v>
      </c>
      <c r="H327" s="49">
        <v>117.62</v>
      </c>
      <c r="I327" s="50">
        <v>38.01</v>
      </c>
      <c r="J327" s="50">
        <v>23.88</v>
      </c>
      <c r="K327" s="50">
        <v>28.19</v>
      </c>
      <c r="L327" s="48">
        <v>229.73</v>
      </c>
      <c r="M327" s="48">
        <v>328.84</v>
      </c>
    </row>
    <row r="328" spans="1:13" ht="12.75">
      <c r="A328" s="1">
        <v>39664</v>
      </c>
      <c r="B328" s="49">
        <v>377.95</v>
      </c>
      <c r="C328" s="49">
        <v>102.93</v>
      </c>
      <c r="D328" s="49">
        <v>592.26</v>
      </c>
      <c r="E328" s="49">
        <v>642.74</v>
      </c>
      <c r="F328" s="49">
        <v>122.69</v>
      </c>
      <c r="G328" s="49">
        <v>123.56</v>
      </c>
      <c r="H328" s="49">
        <v>117.62</v>
      </c>
      <c r="I328" s="50">
        <v>37.85</v>
      </c>
      <c r="J328" s="50">
        <v>23.87</v>
      </c>
      <c r="K328" s="50">
        <v>28.11</v>
      </c>
      <c r="L328" s="48">
        <v>229.3</v>
      </c>
      <c r="M328" s="48">
        <v>326.42</v>
      </c>
    </row>
    <row r="329" spans="1:13" ht="12.75">
      <c r="A329" s="1">
        <v>39665</v>
      </c>
      <c r="B329" s="49">
        <v>381.52</v>
      </c>
      <c r="C329" s="49">
        <v>104.19</v>
      </c>
      <c r="D329" s="49">
        <v>592.37</v>
      </c>
      <c r="E329" s="49">
        <v>648.67</v>
      </c>
      <c r="F329" s="49">
        <v>123.65</v>
      </c>
      <c r="G329" s="49">
        <v>123.99</v>
      </c>
      <c r="H329" s="49">
        <v>117.68</v>
      </c>
      <c r="I329" s="50">
        <v>38.21</v>
      </c>
      <c r="J329" s="50">
        <v>23.99</v>
      </c>
      <c r="K329" s="50">
        <v>28.35</v>
      </c>
      <c r="L329" s="48">
        <v>229.84</v>
      </c>
      <c r="M329" s="48">
        <v>329.19</v>
      </c>
    </row>
    <row r="330" spans="1:13" ht="12.75">
      <c r="A330" s="1">
        <v>39666</v>
      </c>
      <c r="B330" s="49">
        <v>376.82</v>
      </c>
      <c r="C330" s="49">
        <v>103.76</v>
      </c>
      <c r="D330" s="49">
        <v>611.35</v>
      </c>
      <c r="E330" s="49">
        <v>659.01</v>
      </c>
      <c r="F330" s="49">
        <v>122.99</v>
      </c>
      <c r="G330" s="49">
        <v>123.47</v>
      </c>
      <c r="H330" s="49">
        <v>118.03</v>
      </c>
      <c r="I330" s="50">
        <v>38.01</v>
      </c>
      <c r="J330" s="50">
        <v>24.04</v>
      </c>
      <c r="K330" s="50">
        <v>28.34</v>
      </c>
      <c r="L330" s="48">
        <v>229.42</v>
      </c>
      <c r="M330" s="48">
        <v>327.21</v>
      </c>
    </row>
    <row r="331" spans="1:13" ht="12.75">
      <c r="A331" s="1">
        <v>39667</v>
      </c>
      <c r="B331" s="49">
        <v>372.65</v>
      </c>
      <c r="C331" s="49">
        <v>103.08</v>
      </c>
      <c r="D331" s="49">
        <v>615.26</v>
      </c>
      <c r="E331" s="49">
        <v>646.05</v>
      </c>
      <c r="F331" s="49">
        <v>122.38</v>
      </c>
      <c r="G331" s="49">
        <v>122.97</v>
      </c>
      <c r="H331" s="49">
        <v>117.98</v>
      </c>
      <c r="I331" s="50">
        <v>37.71</v>
      </c>
      <c r="J331" s="50">
        <v>23.99</v>
      </c>
      <c r="K331" s="50">
        <v>28.24</v>
      </c>
      <c r="L331" s="48">
        <v>228.87</v>
      </c>
      <c r="M331" s="48">
        <v>323.54</v>
      </c>
    </row>
    <row r="332" spans="1:13" ht="12.75">
      <c r="A332" s="1">
        <v>39668</v>
      </c>
      <c r="B332" s="49">
        <v>369.83</v>
      </c>
      <c r="C332" s="49">
        <v>102.5</v>
      </c>
      <c r="D332" s="49">
        <v>619.93</v>
      </c>
      <c r="E332" s="49">
        <v>661.21</v>
      </c>
      <c r="F332" s="49">
        <v>121.96</v>
      </c>
      <c r="G332" s="49">
        <v>122.47</v>
      </c>
      <c r="H332" s="49">
        <v>118.04</v>
      </c>
      <c r="I332" s="50">
        <v>37.7</v>
      </c>
      <c r="J332" s="50">
        <v>23.95</v>
      </c>
      <c r="K332" s="50">
        <v>28.24</v>
      </c>
      <c r="L332" s="48">
        <v>228.5</v>
      </c>
      <c r="M332" s="48">
        <v>320.39</v>
      </c>
    </row>
    <row r="333" spans="1:13" ht="12.75">
      <c r="A333" s="1">
        <v>39671</v>
      </c>
      <c r="B333" s="49">
        <v>372.94</v>
      </c>
      <c r="C333" s="49">
        <v>103.1</v>
      </c>
      <c r="D333" s="49">
        <v>641.26</v>
      </c>
      <c r="E333" s="49">
        <v>672.01</v>
      </c>
      <c r="F333" s="49">
        <v>122.41</v>
      </c>
      <c r="G333" s="49">
        <v>122.99</v>
      </c>
      <c r="H333" s="49">
        <v>118.1</v>
      </c>
      <c r="I333" s="50">
        <v>37.98</v>
      </c>
      <c r="J333" s="50">
        <v>24.04</v>
      </c>
      <c r="K333" s="50">
        <v>28.37</v>
      </c>
      <c r="L333" s="48">
        <v>228.84</v>
      </c>
      <c r="M333" s="48">
        <v>322.46</v>
      </c>
    </row>
    <row r="334" spans="1:13" ht="12.75">
      <c r="A334" s="1">
        <v>39672</v>
      </c>
      <c r="B334">
        <v>378.36</v>
      </c>
      <c r="C334">
        <v>103.56</v>
      </c>
      <c r="D334">
        <v>299.79</v>
      </c>
      <c r="E334">
        <v>679.4</v>
      </c>
      <c r="F334">
        <v>123.06</v>
      </c>
      <c r="G334">
        <v>123.89</v>
      </c>
      <c r="H334">
        <v>118.16</v>
      </c>
      <c r="I334" s="50">
        <v>38.1</v>
      </c>
      <c r="J334" s="50">
        <v>24.07</v>
      </c>
      <c r="K334" s="50">
        <v>28.45</v>
      </c>
      <c r="L334" s="48">
        <v>229.49</v>
      </c>
      <c r="M334" s="48">
        <v>325.8</v>
      </c>
    </row>
    <row r="335" spans="1:13" ht="12.75">
      <c r="A335" s="1">
        <v>39673</v>
      </c>
      <c r="B335" s="49">
        <v>374.9</v>
      </c>
      <c r="C335" s="49">
        <v>102.54</v>
      </c>
      <c r="D335" s="49">
        <v>650.56</v>
      </c>
      <c r="E335" s="49">
        <v>670.58</v>
      </c>
      <c r="F335" s="49">
        <v>122.37</v>
      </c>
      <c r="G335" s="49">
        <v>123.55</v>
      </c>
      <c r="H335" s="49">
        <v>118.41</v>
      </c>
      <c r="I335" s="50">
        <v>37.64</v>
      </c>
      <c r="J335" s="50">
        <v>23.96</v>
      </c>
      <c r="K335" s="50">
        <v>28.2</v>
      </c>
      <c r="L335" s="48">
        <v>229.52</v>
      </c>
      <c r="M335" s="48">
        <v>323.37</v>
      </c>
    </row>
    <row r="336" spans="1:13" ht="12.75">
      <c r="A336" s="1">
        <v>39674</v>
      </c>
      <c r="B336" s="49">
        <v>375.42</v>
      </c>
      <c r="C336" s="49">
        <v>103.05</v>
      </c>
      <c r="D336" s="49">
        <v>656.11</v>
      </c>
      <c r="E336" s="49">
        <v>671.55</v>
      </c>
      <c r="F336" s="49">
        <v>122.4</v>
      </c>
      <c r="G336" s="49">
        <v>123.66</v>
      </c>
      <c r="H336" s="49">
        <v>118.48</v>
      </c>
      <c r="I336" s="50">
        <v>37.89</v>
      </c>
      <c r="J336" s="50">
        <v>24.01</v>
      </c>
      <c r="K336" s="50">
        <v>28.36</v>
      </c>
      <c r="L336" s="48">
        <v>229.42</v>
      </c>
      <c r="M336" s="48">
        <v>322.25</v>
      </c>
    </row>
    <row r="337" spans="1:13" ht="12.75">
      <c r="A337" s="1">
        <v>39678</v>
      </c>
      <c r="B337" s="49">
        <v>372.42</v>
      </c>
      <c r="C337" s="49">
        <v>103.43</v>
      </c>
      <c r="D337" s="49">
        <v>672.68</v>
      </c>
      <c r="E337" s="49">
        <v>687.81</v>
      </c>
      <c r="F337" s="49">
        <v>122.53</v>
      </c>
      <c r="G337" s="49">
        <v>123.33</v>
      </c>
      <c r="H337" s="49">
        <v>118.86</v>
      </c>
      <c r="I337" s="50">
        <v>38.06</v>
      </c>
      <c r="J337" s="50">
        <v>24.11</v>
      </c>
      <c r="K337" s="50">
        <v>28.5</v>
      </c>
      <c r="L337" s="48">
        <v>229.47</v>
      </c>
      <c r="M337" s="48">
        <v>321.5</v>
      </c>
    </row>
    <row r="338" spans="1:13" ht="12.75">
      <c r="A338" s="1">
        <v>39679</v>
      </c>
      <c r="B338" s="49">
        <v>362.05</v>
      </c>
      <c r="C338" s="49">
        <v>101.75</v>
      </c>
      <c r="D338" s="49">
        <v>668.23</v>
      </c>
      <c r="E338" s="49">
        <v>678.15</v>
      </c>
      <c r="F338" s="49">
        <v>121.34</v>
      </c>
      <c r="G338" s="49">
        <v>122.02</v>
      </c>
      <c r="H338" s="49">
        <v>119.17</v>
      </c>
      <c r="I338" s="50">
        <v>37.05</v>
      </c>
      <c r="J338" s="50">
        <v>23.9</v>
      </c>
      <c r="K338" s="50">
        <v>27.94</v>
      </c>
      <c r="L338" s="48">
        <v>228.54</v>
      </c>
      <c r="M338" s="48">
        <v>313.66</v>
      </c>
    </row>
    <row r="339" spans="1:13" ht="12.75">
      <c r="A339" s="1">
        <v>39680</v>
      </c>
      <c r="B339" s="49">
        <v>363.53</v>
      </c>
      <c r="C339" s="49">
        <v>101.95</v>
      </c>
      <c r="D339" s="49">
        <v>649.88</v>
      </c>
      <c r="E339" s="49">
        <v>669.69</v>
      </c>
      <c r="F339" s="49">
        <v>121.41</v>
      </c>
      <c r="G339" s="49">
        <v>122.31</v>
      </c>
      <c r="H339" s="49">
        <v>119.36</v>
      </c>
      <c r="I339" s="50">
        <v>37.19</v>
      </c>
      <c r="J339" s="50">
        <v>23.91</v>
      </c>
      <c r="K339" s="50">
        <v>28.03</v>
      </c>
      <c r="L339" s="48">
        <v>228.78</v>
      </c>
      <c r="M339" s="48">
        <v>314.83</v>
      </c>
    </row>
    <row r="340" spans="1:13" ht="12.75">
      <c r="A340" s="1">
        <v>39681</v>
      </c>
      <c r="B340" s="49">
        <v>364.09</v>
      </c>
      <c r="C340" s="49">
        <v>101.66</v>
      </c>
      <c r="D340" s="49">
        <v>651.15</v>
      </c>
      <c r="E340" s="49">
        <v>671.73</v>
      </c>
      <c r="F340" s="49">
        <v>121.26</v>
      </c>
      <c r="G340" s="49">
        <v>122.51</v>
      </c>
      <c r="H340" s="49">
        <v>119.36</v>
      </c>
      <c r="I340" s="50">
        <v>37.06</v>
      </c>
      <c r="J340" s="50">
        <v>23.81</v>
      </c>
      <c r="K340" s="50">
        <v>27.93</v>
      </c>
      <c r="L340" s="48">
        <v>228.63</v>
      </c>
      <c r="M340" s="48">
        <v>313.93</v>
      </c>
    </row>
    <row r="341" spans="1:13" ht="12.75">
      <c r="A341" s="1">
        <v>39682</v>
      </c>
      <c r="B341" s="49">
        <v>367.74</v>
      </c>
      <c r="C341" s="49">
        <v>102.68</v>
      </c>
      <c r="D341" s="49">
        <v>645.23</v>
      </c>
      <c r="E341" s="49">
        <v>660.08</v>
      </c>
      <c r="F341" s="49">
        <v>121.92</v>
      </c>
      <c r="G341" s="49">
        <v>122.89</v>
      </c>
      <c r="H341" s="49">
        <v>119.18</v>
      </c>
      <c r="I341" s="50">
        <v>37.65</v>
      </c>
      <c r="J341" s="50">
        <v>23.96</v>
      </c>
      <c r="K341" s="50">
        <v>28.21</v>
      </c>
      <c r="L341" s="48">
        <v>229.18</v>
      </c>
      <c r="M341" s="48">
        <v>317.45</v>
      </c>
    </row>
    <row r="342" spans="1:13" ht="12.75">
      <c r="A342" s="1">
        <v>39685</v>
      </c>
      <c r="B342" s="49">
        <v>367.15</v>
      </c>
      <c r="C342" s="49">
        <v>102.42</v>
      </c>
      <c r="D342" s="49">
        <v>661.58</v>
      </c>
      <c r="E342" s="49">
        <v>671.27</v>
      </c>
      <c r="F342" s="49">
        <v>121.85</v>
      </c>
      <c r="G342" s="49">
        <v>122.84</v>
      </c>
      <c r="H342" s="49">
        <v>119.22</v>
      </c>
      <c r="I342" s="50">
        <v>37.69</v>
      </c>
      <c r="J342" s="50">
        <v>23.98</v>
      </c>
      <c r="K342" s="50">
        <v>28.22</v>
      </c>
      <c r="L342" s="48">
        <v>229.29</v>
      </c>
      <c r="M342" s="48">
        <v>316.85</v>
      </c>
    </row>
    <row r="343" spans="1:13" ht="12.75">
      <c r="A343" s="1">
        <v>39686</v>
      </c>
      <c r="B343" s="49">
        <v>363.21</v>
      </c>
      <c r="C343" s="49">
        <v>101.8</v>
      </c>
      <c r="D343" s="49">
        <v>655.16</v>
      </c>
      <c r="E343" s="49">
        <v>672.29</v>
      </c>
      <c r="F343" s="49">
        <v>121.27</v>
      </c>
      <c r="G343" s="49">
        <v>122.32</v>
      </c>
      <c r="H343" s="49">
        <v>119.28</v>
      </c>
      <c r="I343" s="50">
        <v>37.38</v>
      </c>
      <c r="J343" s="50">
        <v>23.95</v>
      </c>
      <c r="K343" s="50">
        <v>28.1</v>
      </c>
      <c r="L343" s="48">
        <v>228.74</v>
      </c>
      <c r="M343" s="48">
        <v>312.99</v>
      </c>
    </row>
    <row r="344" spans="1:13" ht="12.75">
      <c r="A344" s="1">
        <v>39687</v>
      </c>
      <c r="B344">
        <v>360.73</v>
      </c>
      <c r="C344">
        <v>101.34</v>
      </c>
      <c r="D344">
        <v>653.21</v>
      </c>
      <c r="E344">
        <v>672.75</v>
      </c>
      <c r="F344">
        <v>120.72</v>
      </c>
      <c r="G344">
        <v>122.01</v>
      </c>
      <c r="H344">
        <v>119.16</v>
      </c>
      <c r="I344" s="50">
        <v>37.23</v>
      </c>
      <c r="J344" s="50">
        <v>23.86</v>
      </c>
      <c r="K344" s="50">
        <v>28.04</v>
      </c>
      <c r="L344" s="48">
        <v>228.32</v>
      </c>
      <c r="M344" s="48">
        <v>311.56</v>
      </c>
    </row>
    <row r="345" spans="1:13" ht="12.75">
      <c r="A345" s="1">
        <v>39688</v>
      </c>
      <c r="B345">
        <v>365.13</v>
      </c>
      <c r="C345">
        <v>102.62</v>
      </c>
      <c r="D345">
        <v>661.59</v>
      </c>
      <c r="E345">
        <v>671.66</v>
      </c>
      <c r="F345">
        <v>121.61</v>
      </c>
      <c r="G345">
        <v>122.55</v>
      </c>
      <c r="H345">
        <v>119.07</v>
      </c>
      <c r="I345" s="50">
        <v>37.73</v>
      </c>
      <c r="J345" s="50">
        <v>23.97</v>
      </c>
      <c r="K345" s="50">
        <v>28.28</v>
      </c>
      <c r="L345" s="48">
        <v>228.65</v>
      </c>
      <c r="M345" s="48">
        <v>315.83</v>
      </c>
    </row>
    <row r="346" spans="1:13" ht="12.75">
      <c r="A346" s="1">
        <v>39689</v>
      </c>
      <c r="B346">
        <v>367.62</v>
      </c>
      <c r="C346">
        <v>103.67</v>
      </c>
      <c r="D346">
        <v>672.64</v>
      </c>
      <c r="E346">
        <v>690.05</v>
      </c>
      <c r="F346">
        <v>122.15</v>
      </c>
      <c r="G346">
        <v>122.8</v>
      </c>
      <c r="H346">
        <v>119.09</v>
      </c>
      <c r="I346" s="50">
        <v>37.86</v>
      </c>
      <c r="J346" s="50">
        <v>24.03</v>
      </c>
      <c r="K346" s="50">
        <v>28.37</v>
      </c>
      <c r="L346" s="48">
        <v>229.15</v>
      </c>
      <c r="M346" s="48">
        <v>318.5</v>
      </c>
    </row>
    <row r="347" spans="1:13" ht="12.75">
      <c r="A347" s="51">
        <v>39692</v>
      </c>
      <c r="B347" s="49">
        <v>367.24</v>
      </c>
      <c r="C347" s="49">
        <v>102.84</v>
      </c>
      <c r="D347" s="49">
        <v>667.33</v>
      </c>
      <c r="E347" s="49">
        <v>686.77</v>
      </c>
      <c r="F347" s="49">
        <v>122.03</v>
      </c>
      <c r="G347" s="49">
        <v>122.69</v>
      </c>
      <c r="H347" s="49">
        <v>119.18</v>
      </c>
      <c r="I347" s="50">
        <v>37.86</v>
      </c>
      <c r="J347" s="50">
        <v>23.98</v>
      </c>
      <c r="K347" s="50">
        <v>28.34</v>
      </c>
      <c r="L347" s="48">
        <v>229.13</v>
      </c>
      <c r="M347" s="48">
        <v>317.87</v>
      </c>
    </row>
    <row r="348" spans="1:13" ht="12.75">
      <c r="A348" s="51">
        <v>39693</v>
      </c>
      <c r="B348" s="49">
        <v>374.49</v>
      </c>
      <c r="C348" s="49">
        <v>104.17</v>
      </c>
      <c r="D348" s="49">
        <v>677.28</v>
      </c>
      <c r="E348" s="49">
        <v>681.63</v>
      </c>
      <c r="F348" s="49">
        <v>123.37</v>
      </c>
      <c r="G348" s="49">
        <v>123.34</v>
      </c>
      <c r="H348" s="49">
        <v>119.15</v>
      </c>
      <c r="I348" s="50">
        <v>38.7</v>
      </c>
      <c r="J348" s="50">
        <v>24.15</v>
      </c>
      <c r="K348" s="50">
        <v>28.73</v>
      </c>
      <c r="L348" s="48">
        <v>229.73</v>
      </c>
      <c r="M348" s="48">
        <v>322.25</v>
      </c>
    </row>
    <row r="349" spans="1:13" ht="12.75">
      <c r="A349" s="1">
        <v>39694</v>
      </c>
      <c r="B349">
        <v>373.27</v>
      </c>
      <c r="C349">
        <v>103.45</v>
      </c>
      <c r="D349">
        <v>682.6</v>
      </c>
      <c r="E349">
        <v>688.88</v>
      </c>
      <c r="F349">
        <v>123.04</v>
      </c>
      <c r="G349">
        <v>123.22</v>
      </c>
      <c r="H349">
        <v>119.24</v>
      </c>
      <c r="I349">
        <v>38.64</v>
      </c>
      <c r="J349">
        <v>24.19</v>
      </c>
      <c r="K349">
        <v>28.72</v>
      </c>
      <c r="L349">
        <v>229.68</v>
      </c>
      <c r="M349">
        <v>321.23</v>
      </c>
    </row>
    <row r="350" spans="1:13" ht="12.75">
      <c r="A350" s="1">
        <v>39695</v>
      </c>
      <c r="B350">
        <v>373.55</v>
      </c>
      <c r="C350">
        <v>103.14</v>
      </c>
      <c r="D350">
        <v>679.64</v>
      </c>
      <c r="E350">
        <v>676.69</v>
      </c>
      <c r="F350">
        <v>123.04</v>
      </c>
      <c r="G350">
        <v>123.36</v>
      </c>
      <c r="H350">
        <v>119.36</v>
      </c>
      <c r="I350">
        <v>38.48</v>
      </c>
      <c r="J350">
        <v>24.14</v>
      </c>
      <c r="K350">
        <v>28.57</v>
      </c>
      <c r="L350">
        <v>229.95</v>
      </c>
      <c r="M350">
        <v>320.8</v>
      </c>
    </row>
    <row r="351" spans="1:13" ht="12.75">
      <c r="A351" s="1">
        <v>39696</v>
      </c>
      <c r="B351" s="49">
        <v>362.27</v>
      </c>
      <c r="C351" s="49">
        <v>100.94</v>
      </c>
      <c r="D351" s="49">
        <v>685.77</v>
      </c>
      <c r="E351" s="49">
        <v>696.16</v>
      </c>
      <c r="F351" s="49">
        <v>121.48</v>
      </c>
      <c r="G351" s="49">
        <v>122.14</v>
      </c>
      <c r="H351" s="49">
        <v>119.39</v>
      </c>
      <c r="I351" s="50">
        <v>37.89</v>
      </c>
      <c r="J351" s="50">
        <v>23.99</v>
      </c>
      <c r="K351" s="50">
        <v>28.34</v>
      </c>
      <c r="L351" s="52">
        <v>228.69</v>
      </c>
      <c r="M351" s="48">
        <v>313.38</v>
      </c>
    </row>
    <row r="352" spans="1:13" ht="12.75">
      <c r="A352" s="1">
        <v>39699</v>
      </c>
      <c r="B352" s="49">
        <v>369.03</v>
      </c>
      <c r="C352" s="49">
        <v>104.25</v>
      </c>
      <c r="D352" s="49">
        <v>695.53</v>
      </c>
      <c r="E352" s="53">
        <v>711.2</v>
      </c>
      <c r="F352" s="53">
        <v>123</v>
      </c>
      <c r="G352" s="49">
        <v>122.92</v>
      </c>
      <c r="H352" s="49">
        <v>119.3</v>
      </c>
      <c r="I352" s="50">
        <v>38.69</v>
      </c>
      <c r="J352" s="50">
        <v>24.22</v>
      </c>
      <c r="K352" s="50">
        <v>28.83</v>
      </c>
      <c r="L352" s="48">
        <v>229.69</v>
      </c>
      <c r="M352" s="48">
        <v>321.23</v>
      </c>
    </row>
    <row r="353" spans="1:13" ht="12.75">
      <c r="A353" s="1">
        <v>39700</v>
      </c>
      <c r="B353" s="49">
        <v>365.88</v>
      </c>
      <c r="C353" s="49">
        <v>103.78</v>
      </c>
      <c r="D353" s="49">
        <v>713.46</v>
      </c>
      <c r="E353" s="49">
        <v>706.76</v>
      </c>
      <c r="F353" s="49">
        <v>122.53</v>
      </c>
      <c r="G353" s="49">
        <v>122.65</v>
      </c>
      <c r="H353" s="49">
        <v>119.32</v>
      </c>
      <c r="I353" s="50">
        <v>38.28</v>
      </c>
      <c r="J353" s="50">
        <v>24.18</v>
      </c>
      <c r="K353" s="50">
        <v>28.61</v>
      </c>
      <c r="L353" s="48">
        <v>229.04</v>
      </c>
      <c r="M353" s="48">
        <v>316.53</v>
      </c>
    </row>
    <row r="354" spans="1:13" ht="12.75">
      <c r="A354" s="1">
        <v>39701</v>
      </c>
      <c r="B354">
        <v>360.92</v>
      </c>
      <c r="C354">
        <v>102.1</v>
      </c>
      <c r="D354">
        <v>696.19</v>
      </c>
      <c r="E354">
        <v>708.66</v>
      </c>
      <c r="F354">
        <v>121.87</v>
      </c>
      <c r="G354">
        <v>122.33</v>
      </c>
      <c r="H354">
        <v>119.79</v>
      </c>
      <c r="I354">
        <v>37.51</v>
      </c>
      <c r="J354">
        <v>24.14</v>
      </c>
      <c r="K354">
        <v>28.29</v>
      </c>
      <c r="L354">
        <v>228.6</v>
      </c>
      <c r="M354">
        <v>311.38</v>
      </c>
    </row>
    <row r="355" spans="1:13" ht="12.75">
      <c r="A355" s="1">
        <v>39702</v>
      </c>
      <c r="B355">
        <v>355.69</v>
      </c>
      <c r="C355">
        <v>99.75</v>
      </c>
      <c r="D355">
        <v>700.2</v>
      </c>
      <c r="E355">
        <v>697.17</v>
      </c>
      <c r="F355">
        <v>120.97</v>
      </c>
      <c r="G355">
        <v>121.76</v>
      </c>
      <c r="H355">
        <v>120.6</v>
      </c>
      <c r="I355">
        <v>36.64</v>
      </c>
      <c r="J355">
        <v>23.9</v>
      </c>
      <c r="K355">
        <v>27.75</v>
      </c>
      <c r="L355">
        <v>227.87</v>
      </c>
      <c r="M355">
        <v>307.03</v>
      </c>
    </row>
    <row r="356" spans="1:13" ht="12.75">
      <c r="A356" s="1">
        <v>39703</v>
      </c>
      <c r="B356">
        <v>356.32</v>
      </c>
      <c r="C356">
        <v>99.43</v>
      </c>
      <c r="D356">
        <v>686.71</v>
      </c>
      <c r="E356">
        <v>685.31</v>
      </c>
      <c r="F356">
        <v>120.79</v>
      </c>
      <c r="G356">
        <v>121.74</v>
      </c>
      <c r="H356">
        <v>120.63</v>
      </c>
      <c r="I356">
        <v>36.47</v>
      </c>
      <c r="J356">
        <v>23.81</v>
      </c>
      <c r="K356">
        <v>27.64</v>
      </c>
      <c r="L356">
        <v>228.07</v>
      </c>
      <c r="M356">
        <v>308.35</v>
      </c>
    </row>
    <row r="357" spans="1:13" ht="12.75">
      <c r="A357" s="1">
        <v>39706</v>
      </c>
      <c r="B357">
        <v>343.81</v>
      </c>
      <c r="C357">
        <v>96.67</v>
      </c>
      <c r="D357">
        <v>684.91</v>
      </c>
      <c r="E357">
        <v>695.53</v>
      </c>
      <c r="F357">
        <v>118.9</v>
      </c>
      <c r="G357">
        <v>120.3</v>
      </c>
      <c r="H357">
        <v>120.49</v>
      </c>
      <c r="I357">
        <v>35.04</v>
      </c>
      <c r="J357">
        <v>23.46</v>
      </c>
      <c r="K357">
        <v>26.9</v>
      </c>
      <c r="L357">
        <v>226.7</v>
      </c>
      <c r="M357">
        <v>298.49</v>
      </c>
    </row>
    <row r="358" spans="1:13" ht="12.75">
      <c r="A358" s="1">
        <v>39707</v>
      </c>
      <c r="B358">
        <v>332.9</v>
      </c>
      <c r="C358">
        <v>94.42</v>
      </c>
      <c r="D358">
        <v>664.35</v>
      </c>
      <c r="E358">
        <v>672.29</v>
      </c>
      <c r="F358">
        <v>117.54</v>
      </c>
      <c r="G358">
        <v>119.17</v>
      </c>
      <c r="H358">
        <v>120.59</v>
      </c>
      <c r="I358">
        <v>34.02</v>
      </c>
      <c r="J358">
        <v>23.25</v>
      </c>
      <c r="K358">
        <v>26.36</v>
      </c>
      <c r="L358">
        <v>225.87</v>
      </c>
      <c r="M358">
        <v>292.52</v>
      </c>
    </row>
    <row r="359" spans="1:13" ht="12.75">
      <c r="A359" s="1">
        <v>39708</v>
      </c>
      <c r="B359">
        <v>329.8</v>
      </c>
      <c r="C359">
        <v>92.61</v>
      </c>
      <c r="D359">
        <v>664.01</v>
      </c>
      <c r="E359">
        <v>658.94</v>
      </c>
      <c r="F359">
        <v>116.76</v>
      </c>
      <c r="G359">
        <v>118.32</v>
      </c>
      <c r="H359">
        <v>120.61</v>
      </c>
      <c r="I359">
        <v>33.61</v>
      </c>
      <c r="J359">
        <v>23.1</v>
      </c>
      <c r="K359">
        <v>26.02</v>
      </c>
      <c r="L359">
        <v>225.43</v>
      </c>
      <c r="M359">
        <v>289.33</v>
      </c>
    </row>
    <row r="360" spans="1:13" ht="12.75">
      <c r="A360" s="1">
        <v>39709</v>
      </c>
      <c r="B360">
        <v>329.47</v>
      </c>
      <c r="C360">
        <v>92.52</v>
      </c>
      <c r="D360">
        <v>634.01</v>
      </c>
      <c r="E360">
        <v>648.19</v>
      </c>
      <c r="F360">
        <v>117.07</v>
      </c>
      <c r="G360">
        <v>118.46</v>
      </c>
      <c r="H360">
        <v>121.03</v>
      </c>
      <c r="I360">
        <v>33.22</v>
      </c>
      <c r="J360">
        <v>23.03</v>
      </c>
      <c r="K360">
        <v>25.81</v>
      </c>
      <c r="L360">
        <v>225.53</v>
      </c>
      <c r="M360">
        <v>290.1</v>
      </c>
    </row>
    <row r="361" spans="1:13" ht="12.75">
      <c r="A361" s="1">
        <v>39710</v>
      </c>
      <c r="B361">
        <v>344.84</v>
      </c>
      <c r="C361">
        <v>98.23</v>
      </c>
      <c r="D361">
        <v>655.37</v>
      </c>
      <c r="E361">
        <v>657.66</v>
      </c>
      <c r="F361">
        <v>119.95</v>
      </c>
      <c r="G361">
        <v>120.25</v>
      </c>
      <c r="H361">
        <v>121.39</v>
      </c>
      <c r="I361">
        <v>35.54</v>
      </c>
      <c r="J361">
        <v>23.68</v>
      </c>
      <c r="K361">
        <v>27.14</v>
      </c>
      <c r="L361">
        <v>227.94</v>
      </c>
      <c r="M361">
        <v>305.91</v>
      </c>
    </row>
    <row r="362" spans="1:13" ht="12.75">
      <c r="A362" s="1">
        <v>39713</v>
      </c>
      <c r="B362">
        <v>343.06</v>
      </c>
      <c r="C362">
        <v>97.32</v>
      </c>
      <c r="D362">
        <v>652.48</v>
      </c>
      <c r="E362">
        <v>649.45</v>
      </c>
      <c r="F362">
        <v>119.37</v>
      </c>
      <c r="G362">
        <v>119.96</v>
      </c>
      <c r="H362">
        <v>121.19</v>
      </c>
      <c r="I362">
        <v>35.01</v>
      </c>
      <c r="J362">
        <v>23.5</v>
      </c>
      <c r="K362">
        <v>26.78</v>
      </c>
      <c r="L362">
        <v>227.77</v>
      </c>
      <c r="M362">
        <v>304.11</v>
      </c>
    </row>
    <row r="363" spans="1:13" ht="12.75">
      <c r="A363" s="1">
        <v>39714</v>
      </c>
      <c r="B363">
        <v>336.49</v>
      </c>
      <c r="C363">
        <v>95.75</v>
      </c>
      <c r="D363">
        <v>631.21</v>
      </c>
      <c r="E363">
        <v>653.85</v>
      </c>
      <c r="F363">
        <v>118.42</v>
      </c>
      <c r="G363">
        <v>119.36</v>
      </c>
      <c r="H363">
        <v>121.41</v>
      </c>
      <c r="I363">
        <v>34.26</v>
      </c>
      <c r="J363">
        <v>23.35</v>
      </c>
      <c r="K363">
        <v>26.39</v>
      </c>
      <c r="L363">
        <v>226.6</v>
      </c>
      <c r="M363">
        <v>297.45</v>
      </c>
    </row>
    <row r="364" spans="1:13" ht="12.75">
      <c r="A364" s="1">
        <v>39715</v>
      </c>
      <c r="B364">
        <v>336.71</v>
      </c>
      <c r="C364">
        <v>95.59</v>
      </c>
      <c r="D364">
        <v>623.93</v>
      </c>
      <c r="E364">
        <v>652.19</v>
      </c>
      <c r="F364">
        <v>118.34</v>
      </c>
      <c r="G364">
        <v>119.38</v>
      </c>
      <c r="H364">
        <v>121.26</v>
      </c>
      <c r="I364">
        <v>34.36</v>
      </c>
      <c r="J364">
        <v>23.35</v>
      </c>
      <c r="K364">
        <v>26.45</v>
      </c>
      <c r="L364">
        <v>226.69</v>
      </c>
      <c r="M364">
        <v>297.7</v>
      </c>
    </row>
    <row r="365" spans="1:13" ht="12.75">
      <c r="A365" s="1">
        <v>39716</v>
      </c>
      <c r="B365">
        <v>344.69</v>
      </c>
      <c r="C365">
        <v>97.96</v>
      </c>
      <c r="D365">
        <v>623.98</v>
      </c>
      <c r="E365">
        <v>654.95</v>
      </c>
      <c r="F365">
        <v>119.69</v>
      </c>
      <c r="G365">
        <v>120.46</v>
      </c>
      <c r="H365">
        <v>121.54</v>
      </c>
      <c r="I365">
        <v>35.19</v>
      </c>
      <c r="J365">
        <v>23.56</v>
      </c>
      <c r="K365">
        <v>26.91</v>
      </c>
      <c r="L365">
        <v>227.61</v>
      </c>
      <c r="M365">
        <v>303.01</v>
      </c>
    </row>
    <row r="366" spans="1:13" ht="12.75">
      <c r="A366" s="1">
        <v>39717</v>
      </c>
      <c r="B366">
        <v>344.94</v>
      </c>
      <c r="C366">
        <v>98.96</v>
      </c>
      <c r="D366">
        <v>638.12</v>
      </c>
      <c r="E366">
        <v>662.58</v>
      </c>
      <c r="F366">
        <v>119.79</v>
      </c>
      <c r="G366">
        <v>120.41</v>
      </c>
      <c r="H366">
        <v>121.44</v>
      </c>
      <c r="I366">
        <v>35.01</v>
      </c>
      <c r="J366">
        <v>23.48</v>
      </c>
      <c r="K366">
        <v>26.75</v>
      </c>
      <c r="L366">
        <v>227.47</v>
      </c>
      <c r="M366">
        <v>303.1</v>
      </c>
    </row>
    <row r="367" spans="1:13" ht="12.75">
      <c r="A367" s="1">
        <v>39720</v>
      </c>
      <c r="B367">
        <v>329.02</v>
      </c>
      <c r="C367">
        <v>95.76</v>
      </c>
      <c r="D367">
        <v>655.65</v>
      </c>
      <c r="E367">
        <v>665.24</v>
      </c>
      <c r="F367">
        <v>117.42</v>
      </c>
      <c r="G367">
        <v>118.46</v>
      </c>
      <c r="H367">
        <v>121.53</v>
      </c>
      <c r="I367">
        <v>33.42</v>
      </c>
      <c r="J367">
        <v>23.14</v>
      </c>
      <c r="K367">
        <v>25.82</v>
      </c>
      <c r="L367">
        <v>225.86</v>
      </c>
      <c r="M367">
        <v>292.48</v>
      </c>
    </row>
    <row r="368" spans="1:13" ht="12.75">
      <c r="A368" s="1">
        <v>39721</v>
      </c>
      <c r="B368">
        <v>331.49</v>
      </c>
      <c r="C368">
        <v>96.5</v>
      </c>
      <c r="D368">
        <v>613.08</v>
      </c>
      <c r="E368">
        <v>656.74</v>
      </c>
      <c r="F368">
        <v>118.02</v>
      </c>
      <c r="G368">
        <v>118.86</v>
      </c>
      <c r="H368">
        <v>121.63</v>
      </c>
      <c r="I368">
        <v>33.7</v>
      </c>
      <c r="J368">
        <v>23.16</v>
      </c>
      <c r="K368">
        <v>25.97</v>
      </c>
      <c r="L368">
        <v>226.58</v>
      </c>
      <c r="M368">
        <v>295.24</v>
      </c>
    </row>
    <row r="369" spans="1:13" ht="12.75">
      <c r="A369" s="1">
        <v>39722</v>
      </c>
      <c r="B369">
        <v>335.17</v>
      </c>
      <c r="C369">
        <v>97.78</v>
      </c>
      <c r="D369">
        <v>637.77</v>
      </c>
      <c r="E369">
        <v>658.41</v>
      </c>
      <c r="F369">
        <v>118.65</v>
      </c>
      <c r="G369">
        <v>119.34</v>
      </c>
      <c r="H369">
        <v>121.82</v>
      </c>
      <c r="I369">
        <v>33.8</v>
      </c>
      <c r="J369">
        <v>23.23</v>
      </c>
      <c r="K369">
        <v>25.96</v>
      </c>
      <c r="L369">
        <v>226.74</v>
      </c>
      <c r="M369">
        <v>296.59</v>
      </c>
    </row>
    <row r="370" spans="1:13" ht="12.75">
      <c r="A370" s="1">
        <v>39723</v>
      </c>
      <c r="B370">
        <v>329.33</v>
      </c>
      <c r="C370">
        <v>96.82</v>
      </c>
      <c r="D370">
        <v>647.99</v>
      </c>
      <c r="E370">
        <v>665.81</v>
      </c>
      <c r="F370">
        <v>117.74</v>
      </c>
      <c r="G370">
        <v>118.63</v>
      </c>
      <c r="H370">
        <v>121.9</v>
      </c>
      <c r="I370">
        <v>33.28</v>
      </c>
      <c r="J370">
        <v>23.14</v>
      </c>
      <c r="K370">
        <v>25.64</v>
      </c>
      <c r="L370">
        <v>226.19</v>
      </c>
      <c r="M370">
        <v>293.16</v>
      </c>
    </row>
    <row r="371" spans="1:13" ht="12.75">
      <c r="A371" s="1">
        <v>39724</v>
      </c>
      <c r="B371">
        <v>325.66</v>
      </c>
      <c r="C371">
        <v>96.12</v>
      </c>
      <c r="D371">
        <v>628.63</v>
      </c>
      <c r="E371">
        <v>656.19</v>
      </c>
      <c r="F371">
        <v>117.8</v>
      </c>
      <c r="G371">
        <v>118.15</v>
      </c>
      <c r="H371">
        <v>121.82</v>
      </c>
      <c r="I371">
        <v>33.51</v>
      </c>
      <c r="J371">
        <v>23.22</v>
      </c>
      <c r="K371">
        <v>25.86</v>
      </c>
      <c r="L371">
        <v>225.87</v>
      </c>
      <c r="M371">
        <v>290.98</v>
      </c>
    </row>
    <row r="372" spans="1:13" ht="12.75">
      <c r="A372" s="1">
        <v>39727</v>
      </c>
      <c r="B372">
        <v>306.55</v>
      </c>
      <c r="C372">
        <v>89.2</v>
      </c>
      <c r="D372">
        <v>634.93</v>
      </c>
      <c r="E372">
        <v>653.68</v>
      </c>
      <c r="F372">
        <v>114.26</v>
      </c>
      <c r="G372">
        <v>115.82</v>
      </c>
      <c r="H372">
        <v>121.44</v>
      </c>
      <c r="I372" s="50">
        <v>31.36</v>
      </c>
      <c r="J372" s="50">
        <v>22.54</v>
      </c>
      <c r="K372" s="50">
        <v>24.55</v>
      </c>
      <c r="L372" s="48">
        <v>223.34</v>
      </c>
      <c r="M372" s="48">
        <v>274.87</v>
      </c>
    </row>
    <row r="373" spans="1:13" ht="12.75">
      <c r="A373" s="1">
        <v>39728</v>
      </c>
      <c r="B373">
        <v>297.7</v>
      </c>
      <c r="C373">
        <v>87.87</v>
      </c>
      <c r="D373">
        <v>612.44</v>
      </c>
      <c r="E373">
        <v>655.22</v>
      </c>
      <c r="F373">
        <v>112.8</v>
      </c>
      <c r="G373">
        <v>114.72</v>
      </c>
      <c r="H373">
        <v>121.31</v>
      </c>
      <c r="I373" s="50">
        <v>30.58</v>
      </c>
      <c r="J373" s="50">
        <v>22.32</v>
      </c>
      <c r="K373" s="50">
        <v>24.1</v>
      </c>
      <c r="L373" s="48">
        <v>222.75</v>
      </c>
      <c r="M373" s="48">
        <v>270</v>
      </c>
    </row>
    <row r="374" spans="1:13" ht="12.75">
      <c r="A374" s="51">
        <v>39729</v>
      </c>
      <c r="B374" s="49">
        <v>293.03</v>
      </c>
      <c r="C374" s="49">
        <v>84.73</v>
      </c>
      <c r="D374" s="49">
        <v>585.58</v>
      </c>
      <c r="E374" s="49">
        <v>625.98</v>
      </c>
      <c r="F374" s="49">
        <v>111.2</v>
      </c>
      <c r="G374" s="49">
        <v>114.01</v>
      </c>
      <c r="H374" s="49">
        <v>121.15</v>
      </c>
      <c r="I374" s="50">
        <v>29.42</v>
      </c>
      <c r="J374" s="50">
        <v>21.81</v>
      </c>
      <c r="K374" s="50">
        <v>23.34</v>
      </c>
      <c r="L374" s="48">
        <v>222.18</v>
      </c>
      <c r="M374" s="48">
        <v>264.31</v>
      </c>
    </row>
    <row r="375" spans="1:13" ht="12.75">
      <c r="A375" s="51">
        <v>39730</v>
      </c>
      <c r="B375" s="49">
        <v>290.19</v>
      </c>
      <c r="C375" s="49">
        <v>83.07</v>
      </c>
      <c r="D375" s="49">
        <v>560.19</v>
      </c>
      <c r="E375" s="49">
        <v>605.74</v>
      </c>
      <c r="F375" s="49">
        <v>109.86</v>
      </c>
      <c r="G375" s="49">
        <v>113.13</v>
      </c>
      <c r="H375" s="49">
        <v>120.41</v>
      </c>
      <c r="I375" s="50">
        <v>29.01</v>
      </c>
      <c r="J375" s="50">
        <v>21.55</v>
      </c>
      <c r="K375" s="50">
        <v>22.99</v>
      </c>
      <c r="L375" s="48">
        <v>222.02</v>
      </c>
      <c r="M375" s="48">
        <v>261.99</v>
      </c>
    </row>
    <row r="376" spans="1:13" ht="12.75">
      <c r="A376" s="51">
        <v>39731</v>
      </c>
      <c r="B376" s="49">
        <v>265.58</v>
      </c>
      <c r="C376" s="49">
        <v>76.87</v>
      </c>
      <c r="D376" s="49">
        <v>547.6</v>
      </c>
      <c r="E376" s="49">
        <v>605.95</v>
      </c>
      <c r="F376" s="49">
        <v>104.8</v>
      </c>
      <c r="G376" s="49">
        <v>109.42</v>
      </c>
      <c r="H376" s="49">
        <v>118.35</v>
      </c>
      <c r="I376" s="50">
        <v>26.56</v>
      </c>
      <c r="J376" s="50">
        <v>20.76</v>
      </c>
      <c r="K376" s="50">
        <v>21.69</v>
      </c>
      <c r="L376" s="48">
        <v>218.2</v>
      </c>
      <c r="M376" s="48">
        <v>245.28</v>
      </c>
    </row>
    <row r="377" spans="1:13" ht="12.75">
      <c r="A377" s="51">
        <v>39734</v>
      </c>
      <c r="B377" s="49">
        <v>272.89</v>
      </c>
      <c r="C377" s="49">
        <v>81.19</v>
      </c>
      <c r="D377" s="49">
        <v>540.19</v>
      </c>
      <c r="E377" s="49">
        <v>596.64</v>
      </c>
      <c r="F377" s="49">
        <v>107.24</v>
      </c>
      <c r="G377" s="49">
        <v>110.84</v>
      </c>
      <c r="H377" s="49">
        <v>119.43</v>
      </c>
      <c r="I377" s="50">
        <v>27.75</v>
      </c>
      <c r="J377" s="50">
        <v>21.17</v>
      </c>
      <c r="K377" s="50">
        <v>22.49</v>
      </c>
      <c r="L377" s="48">
        <v>219.61</v>
      </c>
      <c r="M377" s="48">
        <v>252.35</v>
      </c>
    </row>
    <row r="378" spans="1:13" ht="12.75">
      <c r="A378" s="1">
        <v>39735</v>
      </c>
      <c r="B378" s="49">
        <v>285</v>
      </c>
      <c r="C378" s="49">
        <v>85.39</v>
      </c>
      <c r="D378" s="49">
        <v>582.49</v>
      </c>
      <c r="E378" s="49">
        <v>642.53</v>
      </c>
      <c r="F378" s="49">
        <v>110.63</v>
      </c>
      <c r="G378" s="49">
        <v>112.51</v>
      </c>
      <c r="H378" s="49">
        <v>119.82</v>
      </c>
      <c r="I378" s="50">
        <v>28.94</v>
      </c>
      <c r="J378" s="50">
        <v>21.54</v>
      </c>
      <c r="K378" s="50">
        <v>23.19</v>
      </c>
      <c r="L378" s="48">
        <v>221.18</v>
      </c>
      <c r="M378" s="48">
        <v>260.79</v>
      </c>
    </row>
    <row r="379" spans="1:13" ht="12.75">
      <c r="A379" s="1">
        <v>39736</v>
      </c>
      <c r="B379" s="49">
        <v>268.29</v>
      </c>
      <c r="C379" s="49">
        <v>78.95</v>
      </c>
      <c r="D379" s="49">
        <v>584.97</v>
      </c>
      <c r="E379" s="49">
        <v>656.71</v>
      </c>
      <c r="F379" s="49">
        <v>105.94</v>
      </c>
      <c r="G379" s="49">
        <v>110.03</v>
      </c>
      <c r="H379" s="49">
        <v>117.78</v>
      </c>
      <c r="I379" s="50">
        <v>27.09</v>
      </c>
      <c r="J379" s="50">
        <v>20.96</v>
      </c>
      <c r="K379" s="50">
        <v>21.96</v>
      </c>
      <c r="L379" s="48">
        <v>218.96</v>
      </c>
      <c r="M379" s="48">
        <v>249.36</v>
      </c>
    </row>
    <row r="380" spans="1:13" ht="12.75">
      <c r="A380" s="1">
        <v>39737</v>
      </c>
      <c r="B380" s="49">
        <v>259.09</v>
      </c>
      <c r="C380" s="49">
        <v>74.28</v>
      </c>
      <c r="D380" s="49">
        <v>542.08</v>
      </c>
      <c r="E380" s="49">
        <v>618.23</v>
      </c>
      <c r="F380" s="49">
        <v>103.22</v>
      </c>
      <c r="G380" s="49">
        <v>108.56</v>
      </c>
      <c r="H380" s="49">
        <v>116.89</v>
      </c>
      <c r="I380" s="50">
        <v>25.71</v>
      </c>
      <c r="J380" s="50">
        <v>20.34</v>
      </c>
      <c r="K380" s="50">
        <v>21.05</v>
      </c>
      <c r="L380" s="48">
        <v>216.98</v>
      </c>
      <c r="M380" s="48">
        <v>240.99</v>
      </c>
    </row>
    <row r="381" spans="1:13" ht="12.75">
      <c r="A381" s="1">
        <v>39738</v>
      </c>
      <c r="B381" s="49">
        <v>248.22</v>
      </c>
      <c r="C381" s="49">
        <v>70.25</v>
      </c>
      <c r="D381" s="49">
        <v>564.87</v>
      </c>
      <c r="E381" s="49">
        <v>633.31</v>
      </c>
      <c r="F381" s="49">
        <v>100.57</v>
      </c>
      <c r="G381" s="49">
        <v>106.85</v>
      </c>
      <c r="H381" s="49">
        <v>115.8</v>
      </c>
      <c r="I381" s="50">
        <v>24.79</v>
      </c>
      <c r="J381" s="50">
        <v>20.01</v>
      </c>
      <c r="K381" s="50">
        <v>20.47</v>
      </c>
      <c r="L381" s="48">
        <v>214.79</v>
      </c>
      <c r="M381" s="48">
        <v>230.25</v>
      </c>
    </row>
    <row r="382" spans="1:13" ht="12.75">
      <c r="A382" s="1">
        <v>39741</v>
      </c>
      <c r="B382" s="49">
        <v>248.44</v>
      </c>
      <c r="C382" s="49">
        <v>70.58</v>
      </c>
      <c r="D382" s="49">
        <v>559.13</v>
      </c>
      <c r="E382" s="49">
        <v>643.13</v>
      </c>
      <c r="F382" s="49">
        <v>100.4</v>
      </c>
      <c r="G382" s="49">
        <v>106.9</v>
      </c>
      <c r="H382" s="49">
        <v>115.88</v>
      </c>
      <c r="I382" s="50">
        <v>25.22</v>
      </c>
      <c r="J382" s="50">
        <v>20.02</v>
      </c>
      <c r="K382" s="50">
        <v>20.73</v>
      </c>
      <c r="L382" s="48">
        <v>214.64</v>
      </c>
      <c r="M382" s="48">
        <v>230.01</v>
      </c>
    </row>
    <row r="383" spans="1:13" ht="12.75">
      <c r="A383" s="1">
        <v>39742</v>
      </c>
      <c r="B383" s="49">
        <v>249.54</v>
      </c>
      <c r="C383" s="49">
        <v>71.22</v>
      </c>
      <c r="D383" s="49">
        <v>596.86</v>
      </c>
      <c r="E383" s="49">
        <v>680.15</v>
      </c>
      <c r="F383" s="49">
        <v>100.28</v>
      </c>
      <c r="G383" s="49">
        <v>106.73</v>
      </c>
      <c r="H383" s="49">
        <v>115.12</v>
      </c>
      <c r="I383" s="50">
        <v>25.38</v>
      </c>
      <c r="J383" s="50">
        <v>19.9</v>
      </c>
      <c r="K383" s="50">
        <v>20.77</v>
      </c>
      <c r="L383" s="48">
        <v>214.7</v>
      </c>
      <c r="M383" s="48">
        <v>232.41</v>
      </c>
    </row>
    <row r="384" spans="1:13" ht="12.75">
      <c r="A384" s="1">
        <v>39743</v>
      </c>
      <c r="B384">
        <v>232.89</v>
      </c>
      <c r="C384">
        <v>67.62</v>
      </c>
      <c r="D384">
        <v>615.88</v>
      </c>
      <c r="E384">
        <v>686.89</v>
      </c>
      <c r="F384">
        <v>96.3</v>
      </c>
      <c r="G384">
        <v>103.51</v>
      </c>
      <c r="H384">
        <v>113.37</v>
      </c>
      <c r="I384" s="50">
        <v>24.09</v>
      </c>
      <c r="J384" s="50">
        <v>19.29</v>
      </c>
      <c r="K384" s="50">
        <v>19.86</v>
      </c>
      <c r="L384" s="48">
        <v>211.02</v>
      </c>
      <c r="M384" s="48">
        <v>221.39</v>
      </c>
    </row>
    <row r="385" spans="1:13" ht="12.75">
      <c r="A385" s="1">
        <v>39744</v>
      </c>
      <c r="B385">
        <v>223.26</v>
      </c>
      <c r="C385">
        <v>67.19</v>
      </c>
      <c r="D385">
        <v>599.32</v>
      </c>
      <c r="E385">
        <v>707.33</v>
      </c>
      <c r="F385">
        <v>94.7</v>
      </c>
      <c r="G385">
        <v>102.25</v>
      </c>
      <c r="H385">
        <v>115.24</v>
      </c>
      <c r="I385" s="50">
        <v>23.59</v>
      </c>
      <c r="J385" s="50">
        <v>19.11</v>
      </c>
      <c r="K385" s="50">
        <v>19.65</v>
      </c>
      <c r="L385" s="48">
        <v>208.81</v>
      </c>
      <c r="M385" s="48">
        <v>213.14</v>
      </c>
    </row>
    <row r="386" spans="1:13" ht="12.75">
      <c r="A386" s="1">
        <v>39745</v>
      </c>
      <c r="B386" s="49">
        <v>214.95</v>
      </c>
      <c r="C386" s="49">
        <v>65.63</v>
      </c>
      <c r="D386" s="49">
        <v>627.45</v>
      </c>
      <c r="E386" s="49">
        <v>721.94</v>
      </c>
      <c r="F386" s="49">
        <v>93.42</v>
      </c>
      <c r="G386" s="49">
        <v>101.42</v>
      </c>
      <c r="H386" s="49">
        <v>115.26</v>
      </c>
      <c r="I386" s="50">
        <v>23.07</v>
      </c>
      <c r="J386" s="50">
        <v>18.88</v>
      </c>
      <c r="K386" s="50">
        <v>19.35</v>
      </c>
      <c r="L386" s="48">
        <v>208.05</v>
      </c>
      <c r="M386" s="48">
        <v>206.25</v>
      </c>
    </row>
    <row r="387" spans="1:13" ht="12.75">
      <c r="A387" s="1">
        <v>39748</v>
      </c>
      <c r="B387" s="49">
        <v>216.06</v>
      </c>
      <c r="C387" s="49">
        <v>63.81</v>
      </c>
      <c r="D387" s="49">
        <v>595.95</v>
      </c>
      <c r="E387" s="49">
        <v>672.51</v>
      </c>
      <c r="F387" s="49">
        <v>92.71</v>
      </c>
      <c r="G387" s="49">
        <v>101.58</v>
      </c>
      <c r="H387" s="49">
        <v>116.05</v>
      </c>
      <c r="I387" s="50">
        <v>22.24</v>
      </c>
      <c r="J387" s="50">
        <v>18.72</v>
      </c>
      <c r="K387" s="50">
        <v>18.73</v>
      </c>
      <c r="L387" s="48">
        <v>207.54</v>
      </c>
      <c r="M387" s="48">
        <v>203.25</v>
      </c>
    </row>
    <row r="388" spans="1:13" ht="12.75">
      <c r="A388" s="1">
        <v>39749</v>
      </c>
      <c r="B388" s="49">
        <v>221.66</v>
      </c>
      <c r="C388" s="49">
        <v>66.4</v>
      </c>
      <c r="D388" s="49">
        <v>556.7</v>
      </c>
      <c r="E388" s="49">
        <v>667.31</v>
      </c>
      <c r="F388" s="49">
        <v>94.49</v>
      </c>
      <c r="G388" s="49">
        <v>102.63</v>
      </c>
      <c r="H388" s="49">
        <v>117.27</v>
      </c>
      <c r="I388" s="50">
        <v>22.53</v>
      </c>
      <c r="J388" s="50">
        <v>18.96</v>
      </c>
      <c r="K388" s="50">
        <v>18.89</v>
      </c>
      <c r="L388" s="48">
        <v>209.5</v>
      </c>
      <c r="M388" s="48">
        <v>207.35</v>
      </c>
    </row>
    <row r="389" spans="1:13" ht="12.75">
      <c r="A389" s="51">
        <v>39750</v>
      </c>
      <c r="B389" s="49">
        <v>236.79</v>
      </c>
      <c r="C389" s="49">
        <v>71.64</v>
      </c>
      <c r="D389" s="49">
        <v>579.32</v>
      </c>
      <c r="E389" s="49">
        <v>659.05</v>
      </c>
      <c r="F389" s="49">
        <v>99.29</v>
      </c>
      <c r="G389" s="49">
        <v>105.48</v>
      </c>
      <c r="H389" s="49">
        <v>119.42</v>
      </c>
      <c r="I389" s="50">
        <v>23.68</v>
      </c>
      <c r="J389" s="50">
        <v>19.38</v>
      </c>
      <c r="K389" s="50">
        <v>19.58</v>
      </c>
      <c r="L389" s="48">
        <v>212.41</v>
      </c>
      <c r="M389" s="48">
        <v>221.05</v>
      </c>
    </row>
    <row r="390" spans="1:13" ht="12.75">
      <c r="A390" s="51">
        <v>39751</v>
      </c>
      <c r="B390" s="49">
        <v>240.73</v>
      </c>
      <c r="C390" s="49">
        <v>73.94</v>
      </c>
      <c r="D390" s="49">
        <v>555.58</v>
      </c>
      <c r="E390" s="49">
        <v>668.86</v>
      </c>
      <c r="F390" s="49">
        <v>100.19</v>
      </c>
      <c r="G390" s="49">
        <v>105.73</v>
      </c>
      <c r="H390" s="49">
        <v>119.81</v>
      </c>
      <c r="I390" s="50">
        <v>24.22</v>
      </c>
      <c r="J390" s="50">
        <v>19.53</v>
      </c>
      <c r="K390" s="50">
        <v>19.94</v>
      </c>
      <c r="L390" s="48">
        <v>213.17</v>
      </c>
      <c r="M390" s="48">
        <v>224.1</v>
      </c>
    </row>
    <row r="391" spans="1:13" ht="12.75">
      <c r="A391" s="1">
        <v>39752</v>
      </c>
      <c r="B391">
        <v>243.06</v>
      </c>
      <c r="C391">
        <v>75.03</v>
      </c>
      <c r="D391">
        <v>595.56</v>
      </c>
      <c r="E391">
        <v>682.39</v>
      </c>
      <c r="F391">
        <v>100.65</v>
      </c>
      <c r="G391">
        <v>106.32</v>
      </c>
      <c r="H391">
        <v>119.92</v>
      </c>
      <c r="I391" s="50">
        <v>24.82</v>
      </c>
      <c r="J391" s="50">
        <v>19.73</v>
      </c>
      <c r="K391" s="50">
        <v>20.4</v>
      </c>
      <c r="L391" s="48">
        <v>213.57</v>
      </c>
      <c r="M391" s="48">
        <v>226.82</v>
      </c>
    </row>
    <row r="392" spans="1:13" ht="12.75">
      <c r="A392" s="1">
        <v>39755</v>
      </c>
      <c r="B392">
        <v>242.38</v>
      </c>
      <c r="C392">
        <v>75.1</v>
      </c>
      <c r="D392">
        <v>589.76</v>
      </c>
      <c r="E392">
        <v>653.27</v>
      </c>
      <c r="F392">
        <v>100.56</v>
      </c>
      <c r="G392">
        <v>106.24</v>
      </c>
      <c r="H392">
        <v>119.98</v>
      </c>
      <c r="I392" s="50">
        <v>25.05</v>
      </c>
      <c r="J392" s="50">
        <v>19.86</v>
      </c>
      <c r="K392" s="50">
        <v>20.5</v>
      </c>
      <c r="L392" s="48">
        <v>214.15</v>
      </c>
      <c r="M392" s="48">
        <v>227.51</v>
      </c>
    </row>
    <row r="393" spans="1:13" ht="12.75">
      <c r="A393" s="1">
        <v>39756</v>
      </c>
      <c r="B393" s="49">
        <v>252.16</v>
      </c>
      <c r="C393" s="49">
        <v>78.01</v>
      </c>
      <c r="D393" s="49">
        <v>593.76</v>
      </c>
      <c r="E393" s="49">
        <v>688.33</v>
      </c>
      <c r="F393" s="49">
        <v>103.07</v>
      </c>
      <c r="G393" s="49">
        <v>107.41</v>
      </c>
      <c r="H393" s="49">
        <v>119.95</v>
      </c>
      <c r="I393" s="50">
        <v>26.31</v>
      </c>
      <c r="J393" s="50">
        <v>20.2</v>
      </c>
      <c r="K393" s="50">
        <v>21.31</v>
      </c>
      <c r="L393" s="48">
        <v>216.1</v>
      </c>
      <c r="M393" s="48">
        <v>235.98</v>
      </c>
    </row>
    <row r="394" spans="1:13" ht="12.75">
      <c r="A394" s="1">
        <v>39757</v>
      </c>
      <c r="B394" s="49">
        <v>247.6</v>
      </c>
      <c r="C394" s="49">
        <v>74.75</v>
      </c>
      <c r="D394" s="49">
        <v>598.12</v>
      </c>
      <c r="E394" s="49">
        <v>710.26</v>
      </c>
      <c r="F394" s="49">
        <v>101.78</v>
      </c>
      <c r="G394" s="49">
        <v>106.96</v>
      </c>
      <c r="H394" s="49">
        <v>121.29</v>
      </c>
      <c r="I394" s="50">
        <v>25.61</v>
      </c>
      <c r="J394" s="50">
        <v>20.06</v>
      </c>
      <c r="K394" s="50">
        <v>20.81</v>
      </c>
      <c r="L394" s="48">
        <v>216.05</v>
      </c>
      <c r="M394" s="48">
        <v>232.33</v>
      </c>
    </row>
    <row r="395" spans="1:13" ht="12.75">
      <c r="A395" s="1">
        <v>39758</v>
      </c>
      <c r="B395" s="49">
        <v>238.32</v>
      </c>
      <c r="C395" s="49">
        <v>71.67</v>
      </c>
      <c r="D395" s="49">
        <v>573.71</v>
      </c>
      <c r="E395" s="49">
        <v>689.19</v>
      </c>
      <c r="F395" s="49">
        <v>99.17</v>
      </c>
      <c r="G395" s="49">
        <v>105.64</v>
      </c>
      <c r="H395" s="49">
        <v>122.44</v>
      </c>
      <c r="I395" s="50">
        <v>24.83</v>
      </c>
      <c r="J395" s="50">
        <v>19.89</v>
      </c>
      <c r="K395" s="50">
        <v>20.34</v>
      </c>
      <c r="L395" s="48">
        <v>215.17</v>
      </c>
      <c r="M395" s="48">
        <v>225.35</v>
      </c>
    </row>
    <row r="396" spans="1:13" ht="12.75">
      <c r="A396" s="1">
        <v>39759</v>
      </c>
      <c r="B396" s="49">
        <v>240.89</v>
      </c>
      <c r="C396" s="49">
        <v>72.26</v>
      </c>
      <c r="D396" s="49">
        <v>564.98</v>
      </c>
      <c r="E396" s="49">
        <v>697.44</v>
      </c>
      <c r="F396" s="49">
        <v>99.78</v>
      </c>
      <c r="G396" s="49">
        <v>106.33</v>
      </c>
      <c r="H396" s="49">
        <v>123.26</v>
      </c>
      <c r="I396" s="50">
        <v>25.21</v>
      </c>
      <c r="J396" s="50">
        <v>19.96</v>
      </c>
      <c r="K396" s="50">
        <v>20.63</v>
      </c>
      <c r="L396" s="48">
        <v>215.92</v>
      </c>
      <c r="M396" s="48">
        <v>229.22</v>
      </c>
    </row>
    <row r="397" spans="1:13" ht="12.75">
      <c r="A397" s="1">
        <v>39762</v>
      </c>
      <c r="B397" s="49">
        <v>244.34</v>
      </c>
      <c r="C397" s="49">
        <v>72.65</v>
      </c>
      <c r="D397" s="49">
        <v>576.39</v>
      </c>
      <c r="E397" s="49">
        <v>708.37</v>
      </c>
      <c r="F397" s="49">
        <v>99.84</v>
      </c>
      <c r="G397" s="49">
        <v>106.68</v>
      </c>
      <c r="H397" s="49">
        <v>123.32</v>
      </c>
      <c r="I397" s="50">
        <v>25.28</v>
      </c>
      <c r="J397" s="50">
        <v>19.95</v>
      </c>
      <c r="K397" s="50">
        <v>20.62</v>
      </c>
      <c r="L397" s="48">
        <v>216.92</v>
      </c>
      <c r="M397" s="48">
        <v>231.27</v>
      </c>
    </row>
    <row r="398" spans="1:13" ht="12.75">
      <c r="A398" s="1">
        <v>39764</v>
      </c>
      <c r="B398" s="49">
        <v>236.74</v>
      </c>
      <c r="C398" s="49">
        <v>69.47</v>
      </c>
      <c r="D398" s="49">
        <v>583.78</v>
      </c>
      <c r="E398" s="49">
        <v>727.12</v>
      </c>
      <c r="F398" s="49">
        <v>96.97</v>
      </c>
      <c r="G398" s="49">
        <v>105.61</v>
      </c>
      <c r="H398" s="49">
        <v>123.21</v>
      </c>
      <c r="I398" s="50">
        <v>24.23</v>
      </c>
      <c r="J398" s="50">
        <v>19.53</v>
      </c>
      <c r="K398" s="50">
        <v>19.85</v>
      </c>
      <c r="L398" s="48">
        <v>214.93</v>
      </c>
      <c r="M398" s="48">
        <v>223.23</v>
      </c>
    </row>
    <row r="399" spans="1:13" ht="12.75">
      <c r="A399" s="1">
        <v>39765</v>
      </c>
      <c r="B399" s="49">
        <v>227.5</v>
      </c>
      <c r="C399" s="49">
        <v>67.88</v>
      </c>
      <c r="D399" s="49">
        <v>552.82</v>
      </c>
      <c r="E399" s="49">
        <v>710.89</v>
      </c>
      <c r="F399" s="49">
        <v>94.84</v>
      </c>
      <c r="G399" s="49">
        <v>104.11</v>
      </c>
      <c r="H399" s="49">
        <v>123.13</v>
      </c>
      <c r="I399" s="50">
        <v>23.23</v>
      </c>
      <c r="J399" s="50">
        <v>19.3</v>
      </c>
      <c r="K399" s="50">
        <v>19.24</v>
      </c>
      <c r="L399" s="48">
        <v>213.52</v>
      </c>
      <c r="M399" s="48">
        <v>215.89</v>
      </c>
    </row>
    <row r="400" spans="1:13" ht="12.75">
      <c r="A400" s="1">
        <v>39766</v>
      </c>
      <c r="B400" s="49">
        <v>230.24</v>
      </c>
      <c r="C400" s="49">
        <v>68.46</v>
      </c>
      <c r="D400" s="49">
        <v>577.36</v>
      </c>
      <c r="E400" s="49">
        <v>701</v>
      </c>
      <c r="F400" s="49">
        <v>95.66</v>
      </c>
      <c r="G400" s="49">
        <v>104.47</v>
      </c>
      <c r="H400" s="49">
        <v>123.05</v>
      </c>
      <c r="I400" s="50">
        <v>23.54</v>
      </c>
      <c r="J400" s="50">
        <v>19.45</v>
      </c>
      <c r="K400" s="50">
        <v>19.44</v>
      </c>
      <c r="L400" s="48">
        <v>214.62</v>
      </c>
      <c r="M400" s="48">
        <v>220.02</v>
      </c>
    </row>
    <row r="401" spans="1:13" ht="12.75">
      <c r="A401" s="1">
        <v>39769</v>
      </c>
      <c r="B401" s="49">
        <v>224.6</v>
      </c>
      <c r="C401" s="49">
        <v>68.07</v>
      </c>
      <c r="D401" s="49">
        <v>552.42</v>
      </c>
      <c r="E401" s="49">
        <v>706.75</v>
      </c>
      <c r="F401" s="49">
        <v>95.13</v>
      </c>
      <c r="G401" s="49">
        <v>103.9</v>
      </c>
      <c r="H401" s="49">
        <v>124.04</v>
      </c>
      <c r="I401" s="50">
        <v>22.82</v>
      </c>
      <c r="J401" s="50">
        <v>19.29</v>
      </c>
      <c r="K401" s="50">
        <v>19.02</v>
      </c>
      <c r="L401" s="48">
        <v>214.35</v>
      </c>
      <c r="M401" s="48">
        <v>217.92</v>
      </c>
    </row>
    <row r="402" spans="1:13" ht="12.75">
      <c r="A402" s="1">
        <v>39770</v>
      </c>
      <c r="B402" s="49">
        <v>217.3</v>
      </c>
      <c r="C402" s="49">
        <v>67.31</v>
      </c>
      <c r="D402" s="49">
        <v>560.03</v>
      </c>
      <c r="E402" s="49">
        <v>725.12</v>
      </c>
      <c r="F402" s="49">
        <v>93.95</v>
      </c>
      <c r="G402" s="49">
        <v>102.92</v>
      </c>
      <c r="H402" s="49">
        <v>124.03</v>
      </c>
      <c r="I402" s="50">
        <v>22.32</v>
      </c>
      <c r="J402" s="50">
        <v>19.22</v>
      </c>
      <c r="K402" s="50">
        <v>18.78</v>
      </c>
      <c r="L402" s="48">
        <v>213.5</v>
      </c>
      <c r="M402" s="48">
        <v>213.62</v>
      </c>
    </row>
    <row r="403" spans="1:13" ht="12.75">
      <c r="A403" s="1">
        <v>39771</v>
      </c>
      <c r="B403" s="49">
        <v>219.07</v>
      </c>
      <c r="C403" s="49">
        <v>66.18</v>
      </c>
      <c r="D403" s="49">
        <v>559.16</v>
      </c>
      <c r="E403" s="49">
        <v>716.73</v>
      </c>
      <c r="F403" s="49">
        <v>93.72</v>
      </c>
      <c r="G403" s="49">
        <v>103.12</v>
      </c>
      <c r="H403" s="49">
        <v>123.37</v>
      </c>
      <c r="I403" s="50">
        <v>21.88</v>
      </c>
      <c r="J403" s="50">
        <v>19.04</v>
      </c>
      <c r="K403" s="50">
        <v>18.39</v>
      </c>
      <c r="L403" s="48">
        <v>213.89</v>
      </c>
      <c r="M403" s="48">
        <v>216.01</v>
      </c>
    </row>
    <row r="404" spans="1:13" ht="12.75">
      <c r="A404" s="1">
        <v>39772</v>
      </c>
      <c r="B404" s="49">
        <v>209.4</v>
      </c>
      <c r="C404" s="49">
        <v>63.77</v>
      </c>
      <c r="D404" s="49">
        <v>532.77</v>
      </c>
      <c r="E404" s="49">
        <v>705.14</v>
      </c>
      <c r="F404" s="49">
        <v>91.08</v>
      </c>
      <c r="G404" s="49">
        <v>101.58</v>
      </c>
      <c r="H404" s="49">
        <v>123.35</v>
      </c>
      <c r="I404" s="50">
        <v>20.82</v>
      </c>
      <c r="J404" s="50">
        <v>18.8</v>
      </c>
      <c r="K404" s="50">
        <v>17.75</v>
      </c>
      <c r="L404" s="48">
        <v>212.53</v>
      </c>
      <c r="M404" s="48">
        <v>208.69</v>
      </c>
    </row>
    <row r="405" spans="1:13" ht="12.75">
      <c r="A405" s="1">
        <v>39773</v>
      </c>
      <c r="B405" s="49">
        <v>212.43</v>
      </c>
      <c r="C405" s="49">
        <v>64.2</v>
      </c>
      <c r="D405" s="49">
        <v>488.24</v>
      </c>
      <c r="E405" s="49">
        <v>703.37</v>
      </c>
      <c r="F405" s="49">
        <v>91.78</v>
      </c>
      <c r="G405" s="49">
        <v>102.26</v>
      </c>
      <c r="H405" s="49">
        <v>123.87</v>
      </c>
      <c r="I405" s="50">
        <v>21.17</v>
      </c>
      <c r="J405" s="50">
        <v>18.88</v>
      </c>
      <c r="K405" s="50">
        <v>17.93</v>
      </c>
      <c r="L405" s="48">
        <v>213.27</v>
      </c>
      <c r="M405" s="48">
        <v>211.63</v>
      </c>
    </row>
    <row r="406" spans="1:13" ht="12.75">
      <c r="A406" s="1">
        <v>39776</v>
      </c>
      <c r="B406" s="49">
        <v>223.66</v>
      </c>
      <c r="C406" s="49">
        <v>69.39</v>
      </c>
      <c r="D406" s="49">
        <v>170.56</v>
      </c>
      <c r="E406" s="49">
        <v>713.99</v>
      </c>
      <c r="F406" s="49">
        <v>95.67</v>
      </c>
      <c r="G406" s="49">
        <v>104.53</v>
      </c>
      <c r="H406" s="49">
        <v>124.94</v>
      </c>
      <c r="I406" s="50">
        <v>22.57</v>
      </c>
      <c r="J406" s="50">
        <v>19.38</v>
      </c>
      <c r="K406" s="50">
        <v>18.89</v>
      </c>
      <c r="L406" s="48">
        <v>215.67</v>
      </c>
      <c r="M406" s="48">
        <v>222.74</v>
      </c>
    </row>
    <row r="407" spans="1:13" ht="12.75">
      <c r="A407" s="1">
        <v>39777</v>
      </c>
      <c r="B407" s="49">
        <v>225.67</v>
      </c>
      <c r="C407" s="49">
        <v>70.72</v>
      </c>
      <c r="D407" s="49">
        <v>545.61</v>
      </c>
      <c r="E407" s="49">
        <v>715.91</v>
      </c>
      <c r="F407" s="49">
        <v>96.84</v>
      </c>
      <c r="G407" s="49">
        <v>105.17</v>
      </c>
      <c r="H407" s="49">
        <v>125.66</v>
      </c>
      <c r="I407" s="50">
        <v>22.78</v>
      </c>
      <c r="J407" s="50">
        <v>19.51</v>
      </c>
      <c r="K407" s="50">
        <v>19.07</v>
      </c>
      <c r="L407" s="48">
        <v>216.62</v>
      </c>
      <c r="M407" s="48">
        <v>225.18</v>
      </c>
    </row>
    <row r="408" spans="1:13" ht="12.75">
      <c r="A408" s="1">
        <v>39778</v>
      </c>
      <c r="B408">
        <v>225.31</v>
      </c>
      <c r="C408">
        <v>69.93</v>
      </c>
      <c r="D408">
        <v>538.12</v>
      </c>
      <c r="E408">
        <v>699</v>
      </c>
      <c r="F408">
        <v>96.71</v>
      </c>
      <c r="G408">
        <v>105.25</v>
      </c>
      <c r="H408">
        <v>126.32</v>
      </c>
      <c r="I408" s="50">
        <v>22.81</v>
      </c>
      <c r="J408" s="50">
        <v>19.54</v>
      </c>
      <c r="K408" s="50">
        <v>19.08</v>
      </c>
      <c r="L408" s="52">
        <v>216.8</v>
      </c>
      <c r="M408" s="52">
        <v>224.2</v>
      </c>
    </row>
    <row r="409" spans="1:13" ht="12.75">
      <c r="A409" s="1">
        <v>39779</v>
      </c>
      <c r="B409" s="49">
        <v>227.88</v>
      </c>
      <c r="C409" s="49">
        <v>71.16</v>
      </c>
      <c r="D409" s="49">
        <v>555.72</v>
      </c>
      <c r="E409" s="49">
        <v>706.14</v>
      </c>
      <c r="F409" s="49">
        <v>97.54</v>
      </c>
      <c r="G409" s="49">
        <v>105.57</v>
      </c>
      <c r="H409" s="49">
        <v>126.14</v>
      </c>
      <c r="I409" s="50">
        <v>23.21</v>
      </c>
      <c r="J409" s="50">
        <v>19.69</v>
      </c>
      <c r="K409" s="50">
        <v>19.36</v>
      </c>
      <c r="L409" s="48">
        <v>217.34</v>
      </c>
      <c r="M409" s="48">
        <v>226.68</v>
      </c>
    </row>
    <row r="410" spans="1:13" ht="12.75">
      <c r="A410" s="1">
        <v>39780</v>
      </c>
      <c r="B410" s="49">
        <v>223.95</v>
      </c>
      <c r="C410" s="49">
        <v>71.83</v>
      </c>
      <c r="D410" s="49">
        <v>558.48</v>
      </c>
      <c r="E410" s="49">
        <v>712.35</v>
      </c>
      <c r="F410" s="49">
        <v>97.48</v>
      </c>
      <c r="G410" s="49">
        <v>105.25</v>
      </c>
      <c r="H410" s="49">
        <v>128.03</v>
      </c>
      <c r="I410" s="50">
        <v>23.12</v>
      </c>
      <c r="J410" s="50">
        <v>19.74</v>
      </c>
      <c r="K410" s="50">
        <v>19.34</v>
      </c>
      <c r="L410" s="48">
        <v>217.42</v>
      </c>
      <c r="M410" s="48">
        <v>225.44</v>
      </c>
    </row>
    <row r="411" spans="1:13" ht="12.75">
      <c r="A411" s="1">
        <v>39783</v>
      </c>
      <c r="B411" s="49">
        <v>219.71</v>
      </c>
      <c r="C411" s="49">
        <v>70.02</v>
      </c>
      <c r="D411" s="49">
        <v>585.14</v>
      </c>
      <c r="E411" s="49">
        <v>738.74</v>
      </c>
      <c r="F411" s="49">
        <v>96.38</v>
      </c>
      <c r="G411" s="49">
        <v>104.74</v>
      </c>
      <c r="H411" s="49">
        <v>128.19</v>
      </c>
      <c r="I411" s="50">
        <v>22.23</v>
      </c>
      <c r="J411" s="50">
        <v>19.49</v>
      </c>
      <c r="K411" s="50">
        <v>18.77</v>
      </c>
      <c r="L411" s="48">
        <v>216.66</v>
      </c>
      <c r="M411" s="48">
        <v>221.58</v>
      </c>
    </row>
    <row r="412" spans="1:13" ht="12.75">
      <c r="A412" s="1">
        <v>39784</v>
      </c>
      <c r="B412" s="49">
        <v>222.75</v>
      </c>
      <c r="C412" s="49">
        <v>70.66</v>
      </c>
      <c r="D412" s="49">
        <v>535.76</v>
      </c>
      <c r="E412" s="49">
        <v>721.54</v>
      </c>
      <c r="F412" s="49">
        <v>97.21</v>
      </c>
      <c r="G412" s="49">
        <v>105.2</v>
      </c>
      <c r="H412" s="49">
        <v>127.84</v>
      </c>
      <c r="I412" s="50">
        <v>22.35</v>
      </c>
      <c r="J412" s="50">
        <v>19.54</v>
      </c>
      <c r="K412" s="50">
        <v>18.85</v>
      </c>
      <c r="L412" s="48">
        <v>217.02</v>
      </c>
      <c r="M412" s="48">
        <v>224.08</v>
      </c>
    </row>
    <row r="413" spans="1:13" ht="12.75">
      <c r="A413" s="1">
        <v>39785</v>
      </c>
      <c r="B413" s="49">
        <v>220.26</v>
      </c>
      <c r="C413" s="49">
        <v>70.01</v>
      </c>
      <c r="D413" s="49">
        <v>558.73</v>
      </c>
      <c r="E413" s="49">
        <v>733.25</v>
      </c>
      <c r="F413" s="49">
        <v>96.19</v>
      </c>
      <c r="G413" s="49">
        <v>104.9</v>
      </c>
      <c r="H413" s="49">
        <v>128.17</v>
      </c>
      <c r="I413" s="50">
        <v>22.27</v>
      </c>
      <c r="J413" s="50">
        <v>19.53</v>
      </c>
      <c r="K413" s="50">
        <v>18.83</v>
      </c>
      <c r="L413" s="48">
        <v>216.51</v>
      </c>
      <c r="M413" s="48">
        <v>221.88</v>
      </c>
    </row>
    <row r="414" spans="1:13" ht="12.75">
      <c r="A414" s="1">
        <v>39786</v>
      </c>
      <c r="B414" s="49">
        <v>224.39</v>
      </c>
      <c r="C414" s="49">
        <v>71.83</v>
      </c>
      <c r="D414" s="49">
        <v>578.8</v>
      </c>
      <c r="E414" s="49">
        <v>737.1</v>
      </c>
      <c r="F414" s="49">
        <v>97.6</v>
      </c>
      <c r="G414" s="49">
        <v>105.63</v>
      </c>
      <c r="H414" s="49">
        <v>129.07</v>
      </c>
      <c r="I414" s="50">
        <v>22.7</v>
      </c>
      <c r="J414" s="50">
        <v>19.78</v>
      </c>
      <c r="K414" s="50">
        <v>19.1</v>
      </c>
      <c r="L414" s="48">
        <v>218.08</v>
      </c>
      <c r="M414" s="48">
        <v>226.7</v>
      </c>
    </row>
    <row r="415" spans="1:13" ht="12.75">
      <c r="A415" s="1">
        <v>39787</v>
      </c>
      <c r="B415" s="49">
        <v>222.03</v>
      </c>
      <c r="C415" s="49">
        <v>70.29</v>
      </c>
      <c r="D415" s="49">
        <v>556.13</v>
      </c>
      <c r="E415" s="49">
        <v>732.39</v>
      </c>
      <c r="F415" s="49">
        <v>96.71</v>
      </c>
      <c r="G415" s="49">
        <v>105.41</v>
      </c>
      <c r="H415" s="49">
        <v>129.43</v>
      </c>
      <c r="I415" s="50">
        <v>22.14</v>
      </c>
      <c r="J415" s="50">
        <v>19.58</v>
      </c>
      <c r="K415" s="50">
        <v>18.68</v>
      </c>
      <c r="L415" s="48">
        <v>217.77</v>
      </c>
      <c r="M415" s="48">
        <v>223.26</v>
      </c>
    </row>
    <row r="416" spans="1:13" ht="12.75">
      <c r="A416" s="1">
        <v>39790</v>
      </c>
      <c r="B416" s="49">
        <v>229.07</v>
      </c>
      <c r="C416" s="49">
        <v>71.77</v>
      </c>
      <c r="D416" s="49">
        <v>568.17</v>
      </c>
      <c r="E416" s="49">
        <v>730.48</v>
      </c>
      <c r="F416" s="49">
        <v>98.34</v>
      </c>
      <c r="G416" s="49">
        <v>106.27</v>
      </c>
      <c r="H416" s="49">
        <v>129.46</v>
      </c>
      <c r="I416" s="50">
        <v>22.68</v>
      </c>
      <c r="J416" s="50">
        <v>19.69</v>
      </c>
      <c r="K416" s="50">
        <v>18.94</v>
      </c>
      <c r="L416" s="48">
        <v>219.34</v>
      </c>
      <c r="M416" s="48">
        <v>230.37</v>
      </c>
    </row>
    <row r="417" spans="1:13" ht="12.75">
      <c r="A417" s="1">
        <v>39791</v>
      </c>
      <c r="B417" s="49">
        <v>230.53</v>
      </c>
      <c r="C417" s="49">
        <v>73.14</v>
      </c>
      <c r="D417" s="49">
        <v>599.46</v>
      </c>
      <c r="E417" s="49">
        <v>744.64</v>
      </c>
      <c r="F417" s="49">
        <v>99.39</v>
      </c>
      <c r="G417" s="49">
        <v>106.66</v>
      </c>
      <c r="H417" s="49">
        <v>129.93</v>
      </c>
      <c r="I417" s="50">
        <v>23.17</v>
      </c>
      <c r="J417" s="50">
        <v>19.86</v>
      </c>
      <c r="K417" s="50">
        <v>19.28</v>
      </c>
      <c r="L417" s="48">
        <v>220.23</v>
      </c>
      <c r="M417" s="48">
        <v>234.41</v>
      </c>
    </row>
    <row r="418" spans="1:13" ht="12.75">
      <c r="A418" s="1">
        <v>39792</v>
      </c>
      <c r="B418" s="49">
        <v>229.7</v>
      </c>
      <c r="C418" s="49">
        <v>73.89</v>
      </c>
      <c r="D418" s="49">
        <v>590.5</v>
      </c>
      <c r="E418" s="49">
        <v>751.89</v>
      </c>
      <c r="F418" s="49">
        <v>99.53</v>
      </c>
      <c r="G418" s="49">
        <v>106.53</v>
      </c>
      <c r="H418" s="49">
        <v>129.73</v>
      </c>
      <c r="I418" s="50">
        <v>23.28</v>
      </c>
      <c r="J418" s="50">
        <v>19.92</v>
      </c>
      <c r="K418" s="50">
        <v>19.39</v>
      </c>
      <c r="L418" s="48">
        <v>220.08</v>
      </c>
      <c r="M418" s="48">
        <v>234.87</v>
      </c>
    </row>
    <row r="419" spans="1:13" ht="12.75">
      <c r="A419" s="1">
        <v>39793</v>
      </c>
      <c r="B419" s="49">
        <v>228.35</v>
      </c>
      <c r="C419" s="49">
        <v>73.05</v>
      </c>
      <c r="D419" s="49">
        <v>592.81</v>
      </c>
      <c r="E419" s="49">
        <v>757.86</v>
      </c>
      <c r="F419" s="49">
        <v>99.21</v>
      </c>
      <c r="G419" s="49">
        <v>106.39</v>
      </c>
      <c r="H419" s="49">
        <v>129.97</v>
      </c>
      <c r="I419" s="50">
        <v>23.21</v>
      </c>
      <c r="J419" s="50">
        <v>19.94</v>
      </c>
      <c r="K419" s="50">
        <v>19.34</v>
      </c>
      <c r="L419" s="48">
        <v>219.98</v>
      </c>
      <c r="M419" s="48">
        <v>234.42</v>
      </c>
    </row>
    <row r="420" spans="1:13" ht="12.75">
      <c r="A420" s="1">
        <v>39794</v>
      </c>
      <c r="B420" s="49">
        <v>223.49</v>
      </c>
      <c r="C420" s="49">
        <v>70.56</v>
      </c>
      <c r="D420" s="49">
        <v>561.88</v>
      </c>
      <c r="E420" s="49">
        <v>733.06</v>
      </c>
      <c r="F420" s="49">
        <v>97.39</v>
      </c>
      <c r="G420" s="49">
        <v>105.49</v>
      </c>
      <c r="H420" s="49">
        <v>130.17</v>
      </c>
      <c r="I420" s="50">
        <v>22.69</v>
      </c>
      <c r="J420" s="50">
        <v>19.76</v>
      </c>
      <c r="K420" s="50">
        <v>19.04</v>
      </c>
      <c r="L420" s="48">
        <v>218.74</v>
      </c>
      <c r="M420" s="48">
        <v>228.47</v>
      </c>
    </row>
    <row r="421" spans="1:13" ht="12.75">
      <c r="A421" s="1">
        <v>39797</v>
      </c>
      <c r="B421" s="49">
        <v>225.81</v>
      </c>
      <c r="C421" s="49">
        <v>70.84</v>
      </c>
      <c r="D421" s="49">
        <v>567.97</v>
      </c>
      <c r="E421" s="49">
        <v>752.51</v>
      </c>
      <c r="F421" s="49">
        <v>97.78</v>
      </c>
      <c r="G421" s="49">
        <v>105.87</v>
      </c>
      <c r="H421" s="49">
        <v>130.05</v>
      </c>
      <c r="I421" s="49">
        <v>22.95</v>
      </c>
      <c r="J421" s="49">
        <v>19.82</v>
      </c>
      <c r="K421" s="49">
        <v>19.18</v>
      </c>
      <c r="L421" s="49">
        <v>219.28</v>
      </c>
      <c r="M421" s="48">
        <v>230.55</v>
      </c>
    </row>
    <row r="422" spans="1:13" ht="12.75">
      <c r="A422" s="1">
        <v>39798</v>
      </c>
      <c r="B422" s="49">
        <v>228.71</v>
      </c>
      <c r="C422" s="49">
        <v>71.91</v>
      </c>
      <c r="D422" s="49">
        <v>560.81</v>
      </c>
      <c r="E422" s="49">
        <v>743.62</v>
      </c>
      <c r="F422" s="49">
        <v>98.87</v>
      </c>
      <c r="G422" s="49">
        <v>106.39</v>
      </c>
      <c r="H422" s="49">
        <v>130.09</v>
      </c>
      <c r="I422" s="49">
        <v>23.28</v>
      </c>
      <c r="J422" s="49">
        <v>19.93</v>
      </c>
      <c r="K422" s="49">
        <v>19.39</v>
      </c>
      <c r="L422" s="48">
        <v>220.31</v>
      </c>
      <c r="M422" s="48">
        <v>235.15</v>
      </c>
    </row>
    <row r="423" spans="1:13" ht="12.75">
      <c r="A423" s="1">
        <v>39799</v>
      </c>
      <c r="B423" s="49">
        <v>225.12</v>
      </c>
      <c r="C423" s="49">
        <v>72.48</v>
      </c>
      <c r="D423" s="49">
        <v>577.19</v>
      </c>
      <c r="E423" s="49">
        <v>754.47</v>
      </c>
      <c r="F423" s="49">
        <v>98.31</v>
      </c>
      <c r="G423" s="49">
        <v>106.08</v>
      </c>
      <c r="H423" s="49">
        <v>130.1</v>
      </c>
      <c r="I423" s="50">
        <v>23.22</v>
      </c>
      <c r="J423" s="50">
        <v>20</v>
      </c>
      <c r="K423" s="50">
        <v>19.44</v>
      </c>
      <c r="L423" s="48">
        <v>219.67</v>
      </c>
      <c r="M423" s="48">
        <v>231.71</v>
      </c>
    </row>
    <row r="424" spans="1:13" ht="12.75">
      <c r="A424" s="1">
        <v>39800</v>
      </c>
      <c r="B424" s="49">
        <v>223.5</v>
      </c>
      <c r="C424" s="49">
        <v>73.06</v>
      </c>
      <c r="D424" s="49">
        <v>568.01</v>
      </c>
      <c r="E424" s="49">
        <v>742.92</v>
      </c>
      <c r="F424" s="49">
        <v>98.12</v>
      </c>
      <c r="G424" s="49">
        <v>106.02</v>
      </c>
      <c r="H424" s="49">
        <v>130.29</v>
      </c>
      <c r="I424" s="50">
        <v>22.98</v>
      </c>
      <c r="J424" s="50">
        <v>19.89</v>
      </c>
      <c r="K424" s="50">
        <v>19.21</v>
      </c>
      <c r="L424" s="48">
        <v>219.94</v>
      </c>
      <c r="M424" s="48">
        <v>232.3</v>
      </c>
    </row>
    <row r="425" spans="1:13" ht="12.75">
      <c r="A425" s="1">
        <v>39801</v>
      </c>
      <c r="B425" s="49">
        <v>222.19</v>
      </c>
      <c r="C425" s="49">
        <v>72.82</v>
      </c>
      <c r="D425" s="49">
        <v>569.82</v>
      </c>
      <c r="E425" s="49">
        <v>754.19</v>
      </c>
      <c r="F425" s="49">
        <v>97.93</v>
      </c>
      <c r="G425" s="49">
        <v>105.93</v>
      </c>
      <c r="H425" s="49">
        <v>130.4</v>
      </c>
      <c r="I425" s="50">
        <v>22.83</v>
      </c>
      <c r="J425" s="50">
        <v>19.83</v>
      </c>
      <c r="K425" s="50">
        <v>19.13</v>
      </c>
      <c r="L425" s="48">
        <v>219.76</v>
      </c>
      <c r="M425" s="48">
        <v>231.19</v>
      </c>
    </row>
    <row r="426" spans="1:13" ht="12.75">
      <c r="A426" s="1">
        <v>39804</v>
      </c>
      <c r="B426" s="49">
        <v>220.23</v>
      </c>
      <c r="C426" s="49">
        <v>72.07</v>
      </c>
      <c r="D426" s="49">
        <v>571.49</v>
      </c>
      <c r="E426" s="49">
        <v>754.23</v>
      </c>
      <c r="F426" s="49">
        <v>97.5</v>
      </c>
      <c r="G426" s="49">
        <v>105.54</v>
      </c>
      <c r="H426" s="49">
        <v>130.38</v>
      </c>
      <c r="I426" s="50">
        <v>22.62</v>
      </c>
      <c r="J426" s="50">
        <v>19.84</v>
      </c>
      <c r="K426" s="50">
        <v>19.04</v>
      </c>
      <c r="L426" s="48">
        <v>219.45</v>
      </c>
      <c r="M426" s="48">
        <v>229.31</v>
      </c>
    </row>
    <row r="427" spans="1:13" ht="12.75">
      <c r="A427" s="1">
        <v>39805</v>
      </c>
      <c r="B427" s="49">
        <v>219.21</v>
      </c>
      <c r="C427" s="49">
        <v>72.83</v>
      </c>
      <c r="D427" s="49">
        <v>565.83</v>
      </c>
      <c r="E427" s="49">
        <v>760.33</v>
      </c>
      <c r="F427" s="49">
        <v>97.52</v>
      </c>
      <c r="G427" s="49">
        <v>105.49</v>
      </c>
      <c r="H427" s="49">
        <v>130.83</v>
      </c>
      <c r="I427" s="50">
        <v>22.7</v>
      </c>
      <c r="J427" s="50">
        <v>19.96</v>
      </c>
      <c r="K427" s="50">
        <v>19.16</v>
      </c>
      <c r="L427" s="48">
        <v>219.82</v>
      </c>
      <c r="M427" s="48">
        <v>229.21</v>
      </c>
    </row>
    <row r="428" spans="1:13" ht="12.75">
      <c r="A428" s="1">
        <v>39811</v>
      </c>
      <c r="B428" s="49">
        <v>220.53</v>
      </c>
      <c r="C428" s="49">
        <v>73.59</v>
      </c>
      <c r="D428" s="49">
        <v>556.9</v>
      </c>
      <c r="E428" s="49">
        <v>756.67</v>
      </c>
      <c r="F428" s="49">
        <v>97.95</v>
      </c>
      <c r="G428" s="49">
        <v>105.79</v>
      </c>
      <c r="H428" s="49">
        <v>131.03</v>
      </c>
      <c r="I428" s="50">
        <v>22.84</v>
      </c>
      <c r="J428" s="50">
        <v>20.04</v>
      </c>
      <c r="K428" s="50">
        <v>19.28</v>
      </c>
      <c r="L428" s="48">
        <v>220.76</v>
      </c>
      <c r="M428" s="48">
        <v>231.99</v>
      </c>
    </row>
    <row r="429" spans="1:13" ht="12.75">
      <c r="A429" s="1">
        <v>39812</v>
      </c>
      <c r="B429" s="49">
        <v>221.58</v>
      </c>
      <c r="C429" s="49">
        <v>73.28</v>
      </c>
      <c r="D429" s="49">
        <v>558.04</v>
      </c>
      <c r="E429" s="49">
        <v>757.19</v>
      </c>
      <c r="F429" s="49">
        <v>98.2</v>
      </c>
      <c r="G429" s="49">
        <v>105.88</v>
      </c>
      <c r="H429" s="49">
        <v>131.01</v>
      </c>
      <c r="I429" s="50">
        <v>22.94</v>
      </c>
      <c r="J429" s="50">
        <v>20.01</v>
      </c>
      <c r="K429" s="50">
        <v>19.31</v>
      </c>
      <c r="L429" s="48">
        <v>220.02</v>
      </c>
      <c r="M429" s="48">
        <v>232.39</v>
      </c>
    </row>
    <row r="430" spans="1:13" ht="12.75">
      <c r="A430" s="1">
        <v>39813</v>
      </c>
      <c r="B430" s="49">
        <v>221.56</v>
      </c>
      <c r="C430" s="49">
        <v>73.69</v>
      </c>
      <c r="D430" s="49">
        <v>585.41</v>
      </c>
      <c r="E430" s="49">
        <v>768.16</v>
      </c>
      <c r="F430" s="49">
        <v>98.25</v>
      </c>
      <c r="G430" s="49">
        <v>105.98</v>
      </c>
      <c r="H430" s="49">
        <v>131</v>
      </c>
      <c r="I430" s="50">
        <v>23.08</v>
      </c>
      <c r="J430" s="50">
        <v>20.08</v>
      </c>
      <c r="K430" s="50">
        <v>19.42</v>
      </c>
      <c r="L430" s="48">
        <v>219.76</v>
      </c>
      <c r="M430" s="48">
        <v>230.96</v>
      </c>
    </row>
    <row r="431" spans="1:13" ht="12.75">
      <c r="A431" s="1">
        <v>39818</v>
      </c>
      <c r="B431" s="49">
        <v>227.26</v>
      </c>
      <c r="C431" s="49">
        <v>75.03</v>
      </c>
      <c r="D431" s="49">
        <v>623.04</v>
      </c>
      <c r="E431" s="49">
        <v>770.15</v>
      </c>
      <c r="F431" s="49">
        <v>99.59</v>
      </c>
      <c r="G431" s="49">
        <v>106.8</v>
      </c>
      <c r="H431" s="49">
        <v>131.18</v>
      </c>
      <c r="I431" s="50">
        <v>23.74</v>
      </c>
      <c r="J431" s="50">
        <v>20.22</v>
      </c>
      <c r="K431" s="50">
        <v>19.79</v>
      </c>
      <c r="L431" s="48">
        <v>221.91</v>
      </c>
      <c r="M431" s="48">
        <v>238.61</v>
      </c>
    </row>
    <row r="432" spans="1:13" ht="12.75">
      <c r="A432" s="1">
        <v>39819</v>
      </c>
      <c r="B432" s="49">
        <v>231.77</v>
      </c>
      <c r="C432" s="49">
        <v>76.75</v>
      </c>
      <c r="D432" s="49">
        <v>623.15</v>
      </c>
      <c r="E432" s="49">
        <v>766.35</v>
      </c>
      <c r="F432" s="49">
        <v>100.52</v>
      </c>
      <c r="G432" s="49">
        <v>107.45</v>
      </c>
      <c r="H432" s="49">
        <v>131.23</v>
      </c>
      <c r="I432" s="50">
        <v>24.24</v>
      </c>
      <c r="J432" s="50">
        <v>20.33</v>
      </c>
      <c r="K432" s="50">
        <v>20.06</v>
      </c>
      <c r="L432" s="48">
        <v>222.83</v>
      </c>
      <c r="M432" s="48">
        <v>242.23</v>
      </c>
    </row>
    <row r="433" spans="1:13" ht="12.75">
      <c r="A433" s="1">
        <v>39820</v>
      </c>
      <c r="B433" s="49">
        <v>228.83</v>
      </c>
      <c r="C433" s="49">
        <v>74.19</v>
      </c>
      <c r="D433" s="49">
        <v>605.86</v>
      </c>
      <c r="E433" s="49">
        <v>738.09</v>
      </c>
      <c r="F433" s="49">
        <v>99.89</v>
      </c>
      <c r="G433" s="49">
        <v>106.98</v>
      </c>
      <c r="H433" s="49">
        <v>131.61</v>
      </c>
      <c r="I433" s="50">
        <v>24.07</v>
      </c>
      <c r="J433" s="50">
        <v>20.21</v>
      </c>
      <c r="K433" s="50">
        <v>19.91</v>
      </c>
      <c r="L433" s="48">
        <v>222.48</v>
      </c>
      <c r="M433" s="48">
        <v>239.5</v>
      </c>
    </row>
    <row r="434" spans="1:13" ht="12.75">
      <c r="A434" s="1">
        <v>39821</v>
      </c>
      <c r="B434" s="49">
        <v>227.37</v>
      </c>
      <c r="C434" s="49">
        <v>73.95</v>
      </c>
      <c r="D434" s="49">
        <v>601.99</v>
      </c>
      <c r="E434" s="49">
        <v>744.59</v>
      </c>
      <c r="F434" s="49">
        <v>99.36</v>
      </c>
      <c r="G434" s="49">
        <v>106.87</v>
      </c>
      <c r="H434" s="49">
        <v>131.58</v>
      </c>
      <c r="I434" s="50">
        <v>23.82</v>
      </c>
      <c r="J434" s="50">
        <v>20.08</v>
      </c>
      <c r="K434" s="50">
        <v>19.75</v>
      </c>
      <c r="L434" s="48">
        <v>221.91</v>
      </c>
      <c r="M434" s="48">
        <v>237.06</v>
      </c>
    </row>
    <row r="435" spans="1:13" ht="12.75">
      <c r="A435" s="1">
        <v>39822</v>
      </c>
      <c r="B435" s="49">
        <v>223.64</v>
      </c>
      <c r="C435" s="49">
        <v>72.51</v>
      </c>
      <c r="D435" s="49">
        <v>604.15</v>
      </c>
      <c r="E435" s="49">
        <v>751.19</v>
      </c>
      <c r="F435" s="49">
        <v>98.17</v>
      </c>
      <c r="G435" s="49">
        <v>106.27</v>
      </c>
      <c r="H435" s="49">
        <v>131.91</v>
      </c>
      <c r="I435" s="50">
        <v>23.47</v>
      </c>
      <c r="J435" s="50">
        <v>20.03</v>
      </c>
      <c r="K435" s="50">
        <v>19.56</v>
      </c>
      <c r="L435" s="48">
        <v>221.35</v>
      </c>
      <c r="M435" s="48">
        <v>233.08</v>
      </c>
    </row>
    <row r="436" spans="1:13" ht="12.75">
      <c r="A436" s="1">
        <v>39825</v>
      </c>
      <c r="B436" s="49">
        <v>221.37</v>
      </c>
      <c r="C436" s="49">
        <v>71.64</v>
      </c>
      <c r="D436" s="49">
        <v>602.25</v>
      </c>
      <c r="E436" s="49">
        <v>769.12</v>
      </c>
      <c r="F436" s="49">
        <v>97.3</v>
      </c>
      <c r="G436" s="49">
        <v>105.84</v>
      </c>
      <c r="H436" s="49">
        <v>132.56</v>
      </c>
      <c r="I436" s="50">
        <v>23.1</v>
      </c>
      <c r="J436" s="50">
        <v>19.96</v>
      </c>
      <c r="K436" s="50">
        <v>19.32</v>
      </c>
      <c r="L436" s="48">
        <v>221.34</v>
      </c>
      <c r="M436" s="48">
        <v>230.96</v>
      </c>
    </row>
    <row r="437" spans="1:13" ht="12.75">
      <c r="A437" s="1">
        <v>39826</v>
      </c>
      <c r="B437" s="49">
        <v>219.4</v>
      </c>
      <c r="C437" s="49">
        <v>72.01</v>
      </c>
      <c r="D437" s="49">
        <v>607.49</v>
      </c>
      <c r="E437" s="49">
        <v>770.85</v>
      </c>
      <c r="F437" s="49">
        <v>97.25</v>
      </c>
      <c r="G437" s="49">
        <v>105.72</v>
      </c>
      <c r="H437" s="49">
        <v>132.43</v>
      </c>
      <c r="I437" s="50">
        <v>22.84</v>
      </c>
      <c r="J437" s="50">
        <v>19.95</v>
      </c>
      <c r="K437" s="50">
        <v>19.22</v>
      </c>
      <c r="L437" s="48">
        <v>220.99</v>
      </c>
      <c r="M437" s="48">
        <v>229.15</v>
      </c>
    </row>
    <row r="438" spans="1:13" ht="12.75">
      <c r="A438" s="1">
        <v>39827</v>
      </c>
      <c r="B438" s="49">
        <v>214</v>
      </c>
      <c r="C438" s="49">
        <v>70.52</v>
      </c>
      <c r="D438" s="49">
        <v>611.07</v>
      </c>
      <c r="E438" s="49">
        <v>771.57</v>
      </c>
      <c r="F438" s="49">
        <v>95.92</v>
      </c>
      <c r="G438" s="49">
        <v>105.04</v>
      </c>
      <c r="H438" s="49">
        <v>132.8</v>
      </c>
      <c r="I438" s="50">
        <v>22.17</v>
      </c>
      <c r="J438" s="50">
        <v>19.78</v>
      </c>
      <c r="K438" s="50">
        <v>18.81</v>
      </c>
      <c r="L438" s="48">
        <v>220.15</v>
      </c>
      <c r="M438" s="48">
        <v>223.83</v>
      </c>
    </row>
    <row r="439" spans="1:13" ht="12.75">
      <c r="A439" s="1">
        <v>39828</v>
      </c>
      <c r="B439" s="49">
        <v>211.15</v>
      </c>
      <c r="C439" s="49">
        <v>70.21</v>
      </c>
      <c r="D439" s="49">
        <v>604.11</v>
      </c>
      <c r="E439" s="49">
        <v>773.83</v>
      </c>
      <c r="F439" s="49">
        <v>94.96</v>
      </c>
      <c r="G439" s="49">
        <v>104.54</v>
      </c>
      <c r="H439" s="49">
        <v>132.67</v>
      </c>
      <c r="I439" s="50">
        <v>22.07</v>
      </c>
      <c r="J439" s="50">
        <v>19.82</v>
      </c>
      <c r="K439" s="50">
        <v>18.79</v>
      </c>
      <c r="L439" s="48">
        <v>219.56</v>
      </c>
      <c r="M439" s="48">
        <v>221.33</v>
      </c>
    </row>
    <row r="440" spans="1:13" ht="12.75">
      <c r="A440" s="1">
        <v>39829</v>
      </c>
      <c r="B440" s="49">
        <v>212.58</v>
      </c>
      <c r="C440" s="49">
        <v>70.17</v>
      </c>
      <c r="D440" s="49">
        <v>594.06</v>
      </c>
      <c r="E440" s="49">
        <v>760.21</v>
      </c>
      <c r="F440" s="49">
        <v>95.34</v>
      </c>
      <c r="G440" s="49">
        <v>104.82</v>
      </c>
      <c r="H440" s="49">
        <v>133.19</v>
      </c>
      <c r="I440" s="50">
        <v>22.15</v>
      </c>
      <c r="J440" s="50">
        <v>19.89</v>
      </c>
      <c r="K440" s="50">
        <v>18.78</v>
      </c>
      <c r="L440" s="48">
        <v>220.13</v>
      </c>
      <c r="M440" s="48">
        <v>222.39</v>
      </c>
    </row>
    <row r="441" spans="1:13" ht="12.75">
      <c r="A441" s="1">
        <v>39832</v>
      </c>
      <c r="B441" s="49">
        <v>208.24</v>
      </c>
      <c r="C441" s="49">
        <v>69.22</v>
      </c>
      <c r="D441" s="49">
        <v>621.36</v>
      </c>
      <c r="E441" s="49">
        <v>778.96</v>
      </c>
      <c r="F441" s="49">
        <v>94.07</v>
      </c>
      <c r="G441" s="49">
        <v>104.09</v>
      </c>
      <c r="H441" s="49">
        <v>133.3</v>
      </c>
      <c r="I441" s="50">
        <v>21.57</v>
      </c>
      <c r="J441" s="50">
        <v>19.7</v>
      </c>
      <c r="K441" s="50">
        <v>18.38</v>
      </c>
      <c r="L441" s="48">
        <v>219.28</v>
      </c>
      <c r="M441" s="48">
        <v>217.66</v>
      </c>
    </row>
    <row r="442" spans="1:13" ht="12.75">
      <c r="A442" s="1">
        <v>39833</v>
      </c>
      <c r="B442" s="49">
        <v>205.89</v>
      </c>
      <c r="C442" s="49">
        <v>68.25</v>
      </c>
      <c r="D442" s="49">
        <v>637.57</v>
      </c>
      <c r="E442" s="49">
        <v>784.42</v>
      </c>
      <c r="F442" s="49">
        <v>93.64</v>
      </c>
      <c r="G442" s="49">
        <v>104.17</v>
      </c>
      <c r="H442" s="49">
        <v>133.47</v>
      </c>
      <c r="I442" s="50">
        <v>21.21</v>
      </c>
      <c r="J442" s="50">
        <v>19.53</v>
      </c>
      <c r="K442" s="50">
        <v>18.14</v>
      </c>
      <c r="L442" s="48">
        <v>219.18</v>
      </c>
      <c r="M442" s="48">
        <v>215.98</v>
      </c>
    </row>
    <row r="443" spans="1:13" ht="12.75">
      <c r="A443" s="1">
        <v>39834</v>
      </c>
      <c r="B443" s="49">
        <v>206.05</v>
      </c>
      <c r="C443" s="49">
        <v>68.46</v>
      </c>
      <c r="D443" s="49">
        <v>605.93</v>
      </c>
      <c r="E443" s="49">
        <v>780.54</v>
      </c>
      <c r="F443" s="49">
        <v>93.62</v>
      </c>
      <c r="G443" s="49">
        <v>104.03</v>
      </c>
      <c r="H443" s="49">
        <v>133.2</v>
      </c>
      <c r="I443" s="50">
        <v>21.31</v>
      </c>
      <c r="J443" s="50">
        <v>19.48</v>
      </c>
      <c r="K443" s="50">
        <v>18.14</v>
      </c>
      <c r="L443" s="48">
        <v>219.21</v>
      </c>
      <c r="M443" s="48">
        <v>217.08</v>
      </c>
    </row>
    <row r="444" spans="1:13" ht="12.75">
      <c r="A444" s="1">
        <v>39835</v>
      </c>
      <c r="B444" s="3">
        <v>201.9</v>
      </c>
      <c r="C444">
        <v>67.07</v>
      </c>
      <c r="D444">
        <v>623.1</v>
      </c>
      <c r="E444">
        <v>786.71</v>
      </c>
      <c r="F444">
        <v>92.43</v>
      </c>
      <c r="G444">
        <v>103.02</v>
      </c>
      <c r="H444">
        <v>132.87</v>
      </c>
      <c r="I444" s="54">
        <v>21</v>
      </c>
      <c r="J444" s="50">
        <v>19.36</v>
      </c>
      <c r="K444" s="50">
        <v>17.96</v>
      </c>
      <c r="L444" s="55">
        <v>217.5</v>
      </c>
      <c r="M444" s="52">
        <v>212.26</v>
      </c>
    </row>
    <row r="445" spans="1:13" ht="12.75">
      <c r="A445" s="1">
        <v>39836</v>
      </c>
      <c r="B445">
        <v>200.5</v>
      </c>
      <c r="C445">
        <v>66.7</v>
      </c>
      <c r="D445">
        <v>634.4</v>
      </c>
      <c r="E445">
        <v>800.25</v>
      </c>
      <c r="F445">
        <v>91.78</v>
      </c>
      <c r="G445">
        <v>102.93</v>
      </c>
      <c r="H445">
        <v>132.88</v>
      </c>
      <c r="I445">
        <v>20.81</v>
      </c>
      <c r="J445">
        <v>19.35</v>
      </c>
      <c r="K445">
        <v>17.9</v>
      </c>
      <c r="L445" s="52">
        <v>217.5</v>
      </c>
      <c r="M445">
        <v>211.58</v>
      </c>
    </row>
    <row r="446" spans="1:13" ht="12.75">
      <c r="A446" s="1">
        <v>39839</v>
      </c>
      <c r="B446">
        <v>204.49</v>
      </c>
      <c r="C446">
        <v>68.56</v>
      </c>
      <c r="D446">
        <v>628.17</v>
      </c>
      <c r="E446">
        <v>784.26</v>
      </c>
      <c r="F446">
        <v>93.08</v>
      </c>
      <c r="G446">
        <v>103.52</v>
      </c>
      <c r="H446">
        <v>133.06</v>
      </c>
      <c r="I446">
        <v>21.25</v>
      </c>
      <c r="J446">
        <v>19.51</v>
      </c>
      <c r="K446">
        <v>18.17</v>
      </c>
      <c r="L446">
        <v>218.72</v>
      </c>
      <c r="M446">
        <v>215.6</v>
      </c>
    </row>
    <row r="447" spans="1:13" ht="12.75">
      <c r="A447" s="1">
        <v>39840</v>
      </c>
      <c r="B447">
        <v>201.48</v>
      </c>
      <c r="C447">
        <v>67.28</v>
      </c>
      <c r="D447">
        <v>607.95</v>
      </c>
      <c r="E447">
        <v>784.05</v>
      </c>
      <c r="F447">
        <v>92.42</v>
      </c>
      <c r="G447">
        <v>102.89</v>
      </c>
      <c r="H447">
        <v>133.39</v>
      </c>
      <c r="I447">
        <v>21.03</v>
      </c>
      <c r="J447">
        <v>19.47</v>
      </c>
      <c r="K447">
        <v>18.07</v>
      </c>
      <c r="L447">
        <v>218.26</v>
      </c>
      <c r="M447">
        <v>212.3</v>
      </c>
    </row>
    <row r="448" spans="1:13" ht="12.75">
      <c r="A448" s="1">
        <v>39841</v>
      </c>
      <c r="B448">
        <v>203.43</v>
      </c>
      <c r="C448">
        <v>68.84</v>
      </c>
      <c r="D448">
        <v>626.54</v>
      </c>
      <c r="E448">
        <v>787.56</v>
      </c>
      <c r="F448">
        <v>93.25</v>
      </c>
      <c r="G448">
        <v>103.12</v>
      </c>
      <c r="H448">
        <v>133.42</v>
      </c>
      <c r="I448">
        <v>21.42</v>
      </c>
      <c r="J448">
        <v>19.65</v>
      </c>
      <c r="K448">
        <v>18.35</v>
      </c>
      <c r="L448">
        <v>218.33</v>
      </c>
      <c r="M448">
        <v>213.88</v>
      </c>
    </row>
    <row r="449" spans="1:13" ht="12.75">
      <c r="A449" s="1">
        <v>39842</v>
      </c>
      <c r="B449">
        <v>201.81</v>
      </c>
      <c r="C449">
        <v>67.92</v>
      </c>
      <c r="D449">
        <v>657.64</v>
      </c>
      <c r="E449">
        <v>802.15</v>
      </c>
      <c r="F449">
        <v>92.62</v>
      </c>
      <c r="G449">
        <v>102.73</v>
      </c>
      <c r="H449">
        <v>133.32</v>
      </c>
      <c r="I449">
        <v>21.25</v>
      </c>
      <c r="J449">
        <v>19.59</v>
      </c>
      <c r="K449">
        <v>18.24</v>
      </c>
      <c r="L449">
        <v>218.06</v>
      </c>
      <c r="M449">
        <v>212.37</v>
      </c>
    </row>
    <row r="450" spans="1:13" ht="12.75">
      <c r="A450" s="1">
        <v>39843</v>
      </c>
      <c r="B450">
        <v>200.74</v>
      </c>
      <c r="C450">
        <v>67.36</v>
      </c>
      <c r="D450">
        <v>651.35</v>
      </c>
      <c r="E450">
        <v>806.18</v>
      </c>
      <c r="F450">
        <v>92.37</v>
      </c>
      <c r="G450">
        <v>102.64</v>
      </c>
      <c r="H450">
        <v>133.24</v>
      </c>
      <c r="I450">
        <v>21.22</v>
      </c>
      <c r="J450">
        <v>19.6</v>
      </c>
      <c r="K450">
        <v>18.23</v>
      </c>
      <c r="L450">
        <v>217.51</v>
      </c>
      <c r="M450">
        <v>210.78</v>
      </c>
    </row>
    <row r="451" spans="1:13" ht="12.75">
      <c r="A451" s="1">
        <v>39846</v>
      </c>
      <c r="B451">
        <v>196.27</v>
      </c>
      <c r="C451">
        <v>66.08</v>
      </c>
      <c r="D451">
        <v>640.67</v>
      </c>
      <c r="E451">
        <v>801.6</v>
      </c>
      <c r="F451">
        <v>91.4</v>
      </c>
      <c r="G451">
        <v>102</v>
      </c>
      <c r="H451">
        <v>133.69</v>
      </c>
      <c r="I451">
        <v>20.75</v>
      </c>
      <c r="J451">
        <v>19.51</v>
      </c>
      <c r="K451">
        <v>17.99</v>
      </c>
      <c r="L451">
        <v>216.65</v>
      </c>
      <c r="M451">
        <v>206.29</v>
      </c>
    </row>
    <row r="452" spans="1:13" ht="12.75">
      <c r="A452" s="1">
        <v>39847</v>
      </c>
      <c r="B452">
        <v>191.2</v>
      </c>
      <c r="C452">
        <v>65.47</v>
      </c>
      <c r="D452">
        <v>643.36</v>
      </c>
      <c r="E452">
        <v>797.83</v>
      </c>
      <c r="F452">
        <v>90.4</v>
      </c>
      <c r="G452">
        <v>101.1</v>
      </c>
      <c r="H452">
        <v>133.39</v>
      </c>
      <c r="I452">
        <v>20.66</v>
      </c>
      <c r="J452">
        <v>19.55</v>
      </c>
      <c r="K452">
        <v>18</v>
      </c>
      <c r="L452">
        <v>215.64</v>
      </c>
      <c r="M452">
        <v>201.8</v>
      </c>
    </row>
    <row r="453" spans="1:13" ht="12.75">
      <c r="A453" s="1">
        <v>39848</v>
      </c>
      <c r="B453">
        <v>192.6</v>
      </c>
      <c r="C453">
        <v>67.03</v>
      </c>
      <c r="D453">
        <v>669.69</v>
      </c>
      <c r="E453">
        <v>825.88</v>
      </c>
      <c r="F453">
        <v>90.66</v>
      </c>
      <c r="G453">
        <v>101.24</v>
      </c>
      <c r="H453">
        <v>132.72</v>
      </c>
      <c r="I453">
        <v>20.95</v>
      </c>
      <c r="J453">
        <v>19.68</v>
      </c>
      <c r="K453">
        <v>18.19</v>
      </c>
      <c r="L453">
        <v>215.26</v>
      </c>
      <c r="M453">
        <v>202.96</v>
      </c>
    </row>
    <row r="454" spans="1:13" ht="12.75">
      <c r="A454" s="1">
        <v>39849</v>
      </c>
      <c r="B454">
        <v>192.77</v>
      </c>
      <c r="C454">
        <v>66.44</v>
      </c>
      <c r="D454">
        <v>661.65</v>
      </c>
      <c r="E454">
        <v>816.14</v>
      </c>
      <c r="F454">
        <v>90.43</v>
      </c>
      <c r="G454">
        <v>101.38</v>
      </c>
      <c r="H454">
        <v>132.61</v>
      </c>
      <c r="I454">
        <v>20.74</v>
      </c>
      <c r="J454">
        <v>19.59</v>
      </c>
      <c r="K454">
        <v>18.05</v>
      </c>
      <c r="L454">
        <v>215.26</v>
      </c>
      <c r="M454">
        <v>203.55</v>
      </c>
    </row>
    <row r="455" spans="1:13" ht="12.75">
      <c r="A455" s="1">
        <v>39850</v>
      </c>
      <c r="B455">
        <v>196.94</v>
      </c>
      <c r="C455">
        <v>67.73</v>
      </c>
      <c r="D455">
        <v>660.01</v>
      </c>
      <c r="E455">
        <v>800.96</v>
      </c>
      <c r="F455">
        <v>91.58</v>
      </c>
      <c r="G455">
        <v>102.28</v>
      </c>
      <c r="H455">
        <v>132.99</v>
      </c>
      <c r="I455">
        <v>21.07</v>
      </c>
      <c r="J455">
        <v>19.68</v>
      </c>
      <c r="K455">
        <v>18.24</v>
      </c>
      <c r="L455">
        <v>216.19</v>
      </c>
      <c r="M455">
        <v>206.43</v>
      </c>
    </row>
    <row r="456" spans="1:13" ht="12.75">
      <c r="A456" s="1">
        <v>39853</v>
      </c>
      <c r="B456">
        <v>199.72</v>
      </c>
      <c r="C456">
        <v>69.08</v>
      </c>
      <c r="D456">
        <v>670.91</v>
      </c>
      <c r="E456">
        <v>786.05</v>
      </c>
      <c r="F456">
        <v>92.48</v>
      </c>
      <c r="G456">
        <v>102.93</v>
      </c>
      <c r="H456">
        <v>133.43</v>
      </c>
      <c r="I456">
        <v>21.31</v>
      </c>
      <c r="J456">
        <v>19.82</v>
      </c>
      <c r="K456">
        <v>18.38</v>
      </c>
      <c r="L456">
        <v>217.55</v>
      </c>
      <c r="M456">
        <v>210.99</v>
      </c>
    </row>
    <row r="457" spans="1:13" ht="12.75">
      <c r="A457" s="1">
        <v>39854</v>
      </c>
      <c r="B457">
        <v>199.91</v>
      </c>
      <c r="C457">
        <v>67.67</v>
      </c>
      <c r="D457">
        <v>660.51</v>
      </c>
      <c r="E457">
        <v>781.89</v>
      </c>
      <c r="F457">
        <v>92.56</v>
      </c>
      <c r="G457">
        <v>102.89</v>
      </c>
      <c r="H457">
        <v>133.46</v>
      </c>
      <c r="I457">
        <v>21.06</v>
      </c>
      <c r="J457">
        <v>19.68</v>
      </c>
      <c r="K457">
        <v>18.19</v>
      </c>
      <c r="L457">
        <v>217.33</v>
      </c>
      <c r="M457">
        <v>209.92</v>
      </c>
    </row>
    <row r="458" spans="1:13" ht="12.75">
      <c r="A458" s="1">
        <v>39855</v>
      </c>
      <c r="B458">
        <v>198.08</v>
      </c>
      <c r="C458">
        <v>66.95</v>
      </c>
      <c r="D458">
        <v>633.98</v>
      </c>
      <c r="E458">
        <v>794.62</v>
      </c>
      <c r="F458">
        <v>91.88</v>
      </c>
      <c r="G458">
        <v>102.37</v>
      </c>
      <c r="H458">
        <v>133.14</v>
      </c>
      <c r="I458">
        <v>20.91</v>
      </c>
      <c r="J458">
        <v>19.65</v>
      </c>
      <c r="K458">
        <v>18.11</v>
      </c>
      <c r="L458">
        <v>216.42</v>
      </c>
      <c r="M458">
        <v>207.57</v>
      </c>
    </row>
    <row r="459" spans="1:13" ht="12.75">
      <c r="A459" s="1">
        <v>39856</v>
      </c>
      <c r="B459">
        <v>195.19</v>
      </c>
      <c r="C459">
        <v>66.26</v>
      </c>
      <c r="D459">
        <v>652.63</v>
      </c>
      <c r="E459">
        <v>796.91</v>
      </c>
      <c r="F459">
        <v>90.81</v>
      </c>
      <c r="G459">
        <v>101.71</v>
      </c>
      <c r="H459">
        <v>132.75</v>
      </c>
      <c r="I459">
        <v>20.84</v>
      </c>
      <c r="J459">
        <v>19.65</v>
      </c>
      <c r="K459">
        <v>18.09</v>
      </c>
      <c r="L459">
        <v>215.26</v>
      </c>
      <c r="M459">
        <v>204.66</v>
      </c>
    </row>
    <row r="460" spans="1:13" ht="12.75">
      <c r="A460" s="1">
        <v>39857</v>
      </c>
      <c r="B460">
        <v>194.98</v>
      </c>
      <c r="C460">
        <v>66.62</v>
      </c>
      <c r="D460">
        <v>657.66</v>
      </c>
      <c r="E460">
        <v>795.42</v>
      </c>
      <c r="F460">
        <v>91.03</v>
      </c>
      <c r="G460">
        <v>101.61</v>
      </c>
      <c r="H460">
        <v>132.8</v>
      </c>
      <c r="I460">
        <v>20.93</v>
      </c>
      <c r="J460">
        <v>19.72</v>
      </c>
      <c r="K460">
        <v>18.16</v>
      </c>
      <c r="L460">
        <v>215.13</v>
      </c>
      <c r="M460">
        <v>204.72</v>
      </c>
    </row>
    <row r="461" spans="1:13" ht="12.75">
      <c r="A461" s="1">
        <v>39860</v>
      </c>
      <c r="B461">
        <v>190.37</v>
      </c>
      <c r="C461">
        <v>65.13</v>
      </c>
      <c r="D461">
        <v>675.04</v>
      </c>
      <c r="E461">
        <v>816.9</v>
      </c>
      <c r="F461">
        <v>89.7</v>
      </c>
      <c r="G461">
        <v>100.68</v>
      </c>
      <c r="H461">
        <v>132.37</v>
      </c>
      <c r="I461">
        <v>20.59</v>
      </c>
      <c r="J461">
        <v>19.65</v>
      </c>
      <c r="K461">
        <v>18.01</v>
      </c>
      <c r="L461">
        <v>213.81</v>
      </c>
      <c r="M461">
        <v>200.28</v>
      </c>
    </row>
    <row r="462" spans="1:13" ht="12.75">
      <c r="A462" s="1">
        <v>39861</v>
      </c>
      <c r="B462">
        <v>181.97</v>
      </c>
      <c r="C462">
        <v>62.35</v>
      </c>
      <c r="D462">
        <v>690.3</v>
      </c>
      <c r="E462">
        <v>818.76</v>
      </c>
      <c r="F462">
        <v>86.89</v>
      </c>
      <c r="G462">
        <v>98.66</v>
      </c>
      <c r="H462">
        <v>131.39</v>
      </c>
      <c r="I462">
        <v>19.75</v>
      </c>
      <c r="J462">
        <v>19.26</v>
      </c>
      <c r="K462">
        <v>17.51</v>
      </c>
      <c r="L462">
        <v>210.56</v>
      </c>
      <c r="M462">
        <v>189.35</v>
      </c>
    </row>
    <row r="463" spans="1:13" ht="12.75">
      <c r="A463" s="1">
        <v>39862</v>
      </c>
      <c r="B463">
        <v>181.72</v>
      </c>
      <c r="C463">
        <v>61.32</v>
      </c>
      <c r="D463">
        <v>670.83</v>
      </c>
      <c r="E463">
        <v>815.01</v>
      </c>
      <c r="F463">
        <v>86.55</v>
      </c>
      <c r="G463">
        <v>98.77</v>
      </c>
      <c r="H463">
        <v>131.32</v>
      </c>
      <c r="I463">
        <v>19.52</v>
      </c>
      <c r="J463">
        <v>19.17</v>
      </c>
      <c r="K463">
        <v>17.38</v>
      </c>
      <c r="L463">
        <v>210.52</v>
      </c>
      <c r="M463">
        <v>190.13</v>
      </c>
    </row>
    <row r="464" spans="1:13" ht="12.75">
      <c r="A464" s="1">
        <v>39863</v>
      </c>
      <c r="B464">
        <v>185.43</v>
      </c>
      <c r="C464">
        <v>62.28</v>
      </c>
      <c r="D464">
        <v>637.27</v>
      </c>
      <c r="E464">
        <v>781.73</v>
      </c>
      <c r="F464">
        <v>87.45</v>
      </c>
      <c r="G464">
        <v>99.61</v>
      </c>
      <c r="H464">
        <v>132.13</v>
      </c>
      <c r="I464">
        <v>19.81</v>
      </c>
      <c r="J464">
        <v>19.18</v>
      </c>
      <c r="K464">
        <v>17.48</v>
      </c>
      <c r="L464">
        <v>211.88</v>
      </c>
      <c r="M464">
        <v>194.2</v>
      </c>
    </row>
    <row r="465" spans="1:13" ht="12.75">
      <c r="A465" s="1">
        <v>39864</v>
      </c>
      <c r="B465">
        <v>183.35</v>
      </c>
      <c r="C465">
        <v>61.84</v>
      </c>
      <c r="D465">
        <v>642.77</v>
      </c>
      <c r="E465">
        <v>784.69</v>
      </c>
      <c r="F465">
        <v>86.7</v>
      </c>
      <c r="G465">
        <v>99.11</v>
      </c>
      <c r="H465">
        <v>132.01</v>
      </c>
      <c r="I465">
        <v>19.59</v>
      </c>
      <c r="J465">
        <v>19.07</v>
      </c>
      <c r="K465">
        <v>17.36</v>
      </c>
      <c r="L465">
        <v>211.51</v>
      </c>
      <c r="M465">
        <v>192.22</v>
      </c>
    </row>
    <row r="466" spans="1:13" ht="12.75">
      <c r="A466" s="1">
        <v>39867</v>
      </c>
      <c r="B466">
        <v>182.64</v>
      </c>
      <c r="C466">
        <v>61.38</v>
      </c>
      <c r="D466">
        <v>617.84</v>
      </c>
      <c r="E466">
        <v>765.38</v>
      </c>
      <c r="F466">
        <v>86.62</v>
      </c>
      <c r="G466">
        <v>99.23</v>
      </c>
      <c r="H466">
        <v>132.29</v>
      </c>
      <c r="I466">
        <v>19.44</v>
      </c>
      <c r="J466">
        <v>19</v>
      </c>
      <c r="K466">
        <v>17.25</v>
      </c>
      <c r="L466">
        <v>211.62</v>
      </c>
      <c r="M466">
        <v>190.71</v>
      </c>
    </row>
    <row r="467" spans="1:13" ht="12.75">
      <c r="A467" s="1">
        <v>39868</v>
      </c>
      <c r="B467">
        <v>180.89</v>
      </c>
      <c r="C467">
        <v>61.38</v>
      </c>
      <c r="D467">
        <v>597.88</v>
      </c>
      <c r="E467">
        <v>755.02</v>
      </c>
      <c r="F467">
        <v>86.2</v>
      </c>
      <c r="G467">
        <v>98.97</v>
      </c>
      <c r="H467">
        <v>132.65</v>
      </c>
      <c r="I467">
        <v>19.24</v>
      </c>
      <c r="J467">
        <v>18.87</v>
      </c>
      <c r="K467">
        <v>17.14</v>
      </c>
      <c r="L467">
        <v>211.1</v>
      </c>
      <c r="M467">
        <v>187.49</v>
      </c>
    </row>
    <row r="468" spans="1:13" ht="12.75">
      <c r="A468" s="1">
        <v>39869</v>
      </c>
      <c r="B468">
        <v>180.17</v>
      </c>
      <c r="C468">
        <v>60.63</v>
      </c>
      <c r="D468">
        <v>617.85</v>
      </c>
      <c r="E468">
        <v>750.14</v>
      </c>
      <c r="F468">
        <v>85.93</v>
      </c>
      <c r="G468">
        <v>98.71</v>
      </c>
      <c r="H468">
        <v>132.65</v>
      </c>
      <c r="I468">
        <v>19.44</v>
      </c>
      <c r="J468">
        <v>18.9</v>
      </c>
      <c r="K468">
        <v>17.3</v>
      </c>
      <c r="L468">
        <v>211.22</v>
      </c>
      <c r="M468">
        <v>188.31</v>
      </c>
    </row>
    <row r="469" spans="1:13" ht="12.75">
      <c r="A469" s="1">
        <v>39870</v>
      </c>
      <c r="B469">
        <v>182.72</v>
      </c>
      <c r="C469">
        <v>61.93</v>
      </c>
      <c r="D469">
        <v>614.66</v>
      </c>
      <c r="E469">
        <v>751.7</v>
      </c>
      <c r="F469">
        <v>86.66</v>
      </c>
      <c r="G469">
        <v>99.09</v>
      </c>
      <c r="H469">
        <v>132.69</v>
      </c>
      <c r="I469">
        <v>19.65</v>
      </c>
      <c r="J469">
        <v>18.96</v>
      </c>
      <c r="K469">
        <v>17.39</v>
      </c>
      <c r="L469">
        <v>211.56</v>
      </c>
      <c r="M469">
        <v>190</v>
      </c>
    </row>
    <row r="470" spans="1:13" ht="12.75">
      <c r="A470" s="1">
        <v>39871</v>
      </c>
      <c r="B470">
        <v>180.66</v>
      </c>
      <c r="C470">
        <v>61.16</v>
      </c>
      <c r="D470">
        <v>601.28</v>
      </c>
      <c r="E470">
        <v>762.42</v>
      </c>
      <c r="F470">
        <v>86.25</v>
      </c>
      <c r="G470">
        <v>98.57</v>
      </c>
      <c r="H470">
        <v>132.82</v>
      </c>
      <c r="I470">
        <v>19.39</v>
      </c>
      <c r="J470">
        <v>18.88</v>
      </c>
      <c r="K470">
        <v>17.25</v>
      </c>
      <c r="L470">
        <v>210.74</v>
      </c>
      <c r="M470">
        <v>188.09</v>
      </c>
    </row>
    <row r="471" spans="1:13" ht="12.75">
      <c r="A471" s="1">
        <v>39874</v>
      </c>
      <c r="B471">
        <v>180.6</v>
      </c>
      <c r="C471">
        <v>61.17</v>
      </c>
      <c r="D471">
        <v>601.4</v>
      </c>
      <c r="E471">
        <v>757.75</v>
      </c>
      <c r="F471">
        <v>85.88</v>
      </c>
      <c r="G471">
        <v>98.41</v>
      </c>
      <c r="H471">
        <v>132.63</v>
      </c>
      <c r="I471">
        <v>19.35</v>
      </c>
      <c r="J471">
        <v>18.74</v>
      </c>
      <c r="K471">
        <v>17.16</v>
      </c>
      <c r="L471">
        <v>211.06</v>
      </c>
      <c r="M471">
        <v>187.91</v>
      </c>
    </row>
    <row r="472" spans="1:13" ht="12.75">
      <c r="A472" s="1">
        <v>39875</v>
      </c>
      <c r="B472">
        <v>181.5</v>
      </c>
      <c r="C472">
        <v>61.16</v>
      </c>
      <c r="D472">
        <v>567.09</v>
      </c>
      <c r="E472">
        <v>750.95</v>
      </c>
      <c r="F472">
        <v>85.93</v>
      </c>
      <c r="G472">
        <v>98.6</v>
      </c>
      <c r="H472">
        <v>132.61</v>
      </c>
      <c r="I472">
        <v>19.33</v>
      </c>
      <c r="J472">
        <v>18.72</v>
      </c>
      <c r="K472">
        <v>17.16</v>
      </c>
      <c r="L472">
        <v>211.34</v>
      </c>
      <c r="M472">
        <v>188.15</v>
      </c>
    </row>
    <row r="473" spans="1:13" ht="12.75">
      <c r="A473" s="1">
        <v>39876</v>
      </c>
      <c r="B473">
        <v>186.49</v>
      </c>
      <c r="C473">
        <v>62.56</v>
      </c>
      <c r="D473">
        <v>564.3</v>
      </c>
      <c r="E473">
        <v>749.5</v>
      </c>
      <c r="F473">
        <v>87.28</v>
      </c>
      <c r="G473">
        <v>99.55</v>
      </c>
      <c r="H473">
        <v>132.72</v>
      </c>
      <c r="I473">
        <v>19.73</v>
      </c>
      <c r="J473">
        <v>18.86</v>
      </c>
      <c r="K473">
        <v>17.39</v>
      </c>
      <c r="L473">
        <v>212.8</v>
      </c>
      <c r="M473">
        <v>192.94</v>
      </c>
    </row>
    <row r="474" spans="1:13" ht="12.75">
      <c r="A474" s="1">
        <v>39877</v>
      </c>
      <c r="B474">
        <v>184.7</v>
      </c>
      <c r="C474">
        <v>61.06</v>
      </c>
      <c r="D474">
        <v>577.64</v>
      </c>
      <c r="E474">
        <v>745.83</v>
      </c>
      <c r="F474">
        <v>86.74</v>
      </c>
      <c r="G474">
        <v>99.24</v>
      </c>
      <c r="H474">
        <v>133</v>
      </c>
      <c r="I474">
        <v>19.53</v>
      </c>
      <c r="J474">
        <v>18.72</v>
      </c>
      <c r="K474">
        <v>17.23</v>
      </c>
      <c r="L474">
        <v>212.78</v>
      </c>
      <c r="M474">
        <v>192.11</v>
      </c>
    </row>
    <row r="475" spans="1:13" ht="12.75">
      <c r="A475" s="1">
        <v>39878</v>
      </c>
      <c r="B475">
        <v>188.17</v>
      </c>
      <c r="C475">
        <v>62</v>
      </c>
      <c r="D475">
        <v>550.19</v>
      </c>
      <c r="E475">
        <v>747.08</v>
      </c>
      <c r="F475">
        <v>87.5</v>
      </c>
      <c r="G475">
        <v>99.68</v>
      </c>
      <c r="H475">
        <v>132.7</v>
      </c>
      <c r="I475">
        <v>19.6</v>
      </c>
      <c r="J475">
        <v>18.75</v>
      </c>
      <c r="K475">
        <v>17.24</v>
      </c>
      <c r="L475">
        <v>213.25</v>
      </c>
      <c r="M475">
        <v>195.02</v>
      </c>
    </row>
    <row r="476" spans="1:13" ht="12.75">
      <c r="A476" s="1">
        <v>39881</v>
      </c>
      <c r="B476">
        <v>187.32</v>
      </c>
      <c r="C476">
        <v>62.05</v>
      </c>
      <c r="D476">
        <v>550.57</v>
      </c>
      <c r="E476">
        <v>733.46</v>
      </c>
      <c r="F476">
        <v>87.32</v>
      </c>
      <c r="G476">
        <v>99.44</v>
      </c>
      <c r="H476">
        <v>132.69</v>
      </c>
      <c r="I476">
        <v>19.67</v>
      </c>
      <c r="J476">
        <v>18.74</v>
      </c>
      <c r="K476">
        <v>17.26</v>
      </c>
      <c r="L476">
        <v>212.91</v>
      </c>
      <c r="M476">
        <v>193.42</v>
      </c>
    </row>
    <row r="477" spans="1:13" ht="12.75">
      <c r="A477" s="1">
        <v>39882</v>
      </c>
      <c r="B477">
        <v>190.53</v>
      </c>
      <c r="C477">
        <v>63.58</v>
      </c>
      <c r="D477">
        <v>541.48</v>
      </c>
      <c r="E477">
        <v>730.43</v>
      </c>
      <c r="F477">
        <v>88.27</v>
      </c>
      <c r="G477">
        <v>100.22</v>
      </c>
      <c r="H477">
        <v>133.16</v>
      </c>
      <c r="I477">
        <v>19.95</v>
      </c>
      <c r="J477">
        <v>18.89</v>
      </c>
      <c r="K477">
        <v>17.44</v>
      </c>
      <c r="L477">
        <v>213.79</v>
      </c>
      <c r="M477">
        <v>196.39</v>
      </c>
    </row>
    <row r="478" spans="1:13" ht="12.75">
      <c r="A478" s="1">
        <v>39883</v>
      </c>
      <c r="B478">
        <v>190.45</v>
      </c>
      <c r="C478">
        <v>63.62</v>
      </c>
      <c r="D478">
        <v>563.98</v>
      </c>
      <c r="E478">
        <v>727.95</v>
      </c>
      <c r="F478">
        <v>88.24</v>
      </c>
      <c r="G478">
        <v>100.31</v>
      </c>
      <c r="H478">
        <v>133.76</v>
      </c>
      <c r="I478">
        <v>20.08</v>
      </c>
      <c r="J478">
        <v>18.95</v>
      </c>
      <c r="K478">
        <v>17.49</v>
      </c>
      <c r="L478">
        <v>214.47</v>
      </c>
      <c r="M478">
        <v>198.11</v>
      </c>
    </row>
    <row r="479" spans="1:13" ht="12.75">
      <c r="A479" s="1">
        <v>39884</v>
      </c>
      <c r="B479">
        <v>189.24</v>
      </c>
      <c r="C479">
        <v>62.71</v>
      </c>
      <c r="D479">
        <v>561.44</v>
      </c>
      <c r="E479">
        <v>724.94</v>
      </c>
      <c r="F479">
        <v>87.95</v>
      </c>
      <c r="G479">
        <v>100.27</v>
      </c>
      <c r="H479">
        <v>134.12</v>
      </c>
      <c r="I479">
        <v>20.09</v>
      </c>
      <c r="J479">
        <v>19</v>
      </c>
      <c r="K479">
        <v>17.52</v>
      </c>
      <c r="L479">
        <v>214.54</v>
      </c>
      <c r="M479">
        <v>197.77</v>
      </c>
    </row>
    <row r="480" spans="1:13" ht="12.75">
      <c r="A480" s="1">
        <v>39885</v>
      </c>
      <c r="B480">
        <v>190.15</v>
      </c>
      <c r="C480">
        <v>63.41</v>
      </c>
      <c r="D480">
        <v>563.85</v>
      </c>
      <c r="E480">
        <v>710.91</v>
      </c>
      <c r="F480">
        <v>88.19</v>
      </c>
      <c r="G480">
        <v>100.39</v>
      </c>
      <c r="H480">
        <v>134.37</v>
      </c>
      <c r="I480">
        <v>20.11</v>
      </c>
      <c r="J480">
        <v>19.05</v>
      </c>
      <c r="K480">
        <v>17.55</v>
      </c>
      <c r="L480">
        <v>214.46</v>
      </c>
      <c r="M480">
        <v>197</v>
      </c>
    </row>
    <row r="481" spans="1:13" ht="12.75">
      <c r="A481" s="1">
        <v>39888</v>
      </c>
      <c r="B481">
        <v>192.61</v>
      </c>
      <c r="C481">
        <v>64.52</v>
      </c>
      <c r="D481">
        <v>568.63</v>
      </c>
      <c r="E481">
        <v>724.28</v>
      </c>
      <c r="F481">
        <v>88.83</v>
      </c>
      <c r="G481">
        <v>100.89</v>
      </c>
      <c r="H481">
        <v>134.44</v>
      </c>
      <c r="I481">
        <v>20.4</v>
      </c>
      <c r="J481">
        <v>19.17</v>
      </c>
      <c r="K481">
        <v>17.71</v>
      </c>
      <c r="L481">
        <v>215.31</v>
      </c>
      <c r="M481">
        <v>200.12</v>
      </c>
    </row>
    <row r="482" spans="1:13" ht="12.75">
      <c r="A482" s="1">
        <v>39889</v>
      </c>
      <c r="B482">
        <v>190.43</v>
      </c>
      <c r="C482">
        <v>63.04</v>
      </c>
      <c r="D482">
        <v>560.6</v>
      </c>
      <c r="E482">
        <v>730.73</v>
      </c>
      <c r="F482">
        <v>88.12</v>
      </c>
      <c r="G482">
        <v>100.23</v>
      </c>
      <c r="H482">
        <v>134.23</v>
      </c>
      <c r="I482">
        <v>20.5</v>
      </c>
      <c r="J482">
        <v>19.17</v>
      </c>
      <c r="K482">
        <v>17.79</v>
      </c>
      <c r="L482">
        <v>214.48</v>
      </c>
      <c r="M482">
        <v>197.62</v>
      </c>
    </row>
    <row r="483" spans="1:13" ht="12.75">
      <c r="A483" s="1">
        <v>39890</v>
      </c>
      <c r="B483">
        <v>188.59</v>
      </c>
      <c r="C483">
        <v>63.3</v>
      </c>
      <c r="D483">
        <v>585.31</v>
      </c>
      <c r="E483">
        <v>739.24</v>
      </c>
      <c r="F483">
        <v>87.47</v>
      </c>
      <c r="G483">
        <v>99.63</v>
      </c>
      <c r="H483">
        <v>134.04</v>
      </c>
      <c r="I483">
        <v>20.53</v>
      </c>
      <c r="J483">
        <v>19.23</v>
      </c>
      <c r="K483">
        <v>17.77</v>
      </c>
      <c r="L483">
        <v>214.21</v>
      </c>
      <c r="M483">
        <v>197.77</v>
      </c>
    </row>
    <row r="484" spans="1:13" ht="12.75">
      <c r="A484" s="1">
        <v>39891</v>
      </c>
      <c r="B484">
        <v>192.57</v>
      </c>
      <c r="C484">
        <v>65.5</v>
      </c>
      <c r="D484">
        <v>581</v>
      </c>
      <c r="E484">
        <v>739.81</v>
      </c>
      <c r="F484">
        <v>88.65</v>
      </c>
      <c r="G484">
        <v>100.4</v>
      </c>
      <c r="H484">
        <v>134.09</v>
      </c>
      <c r="I484">
        <v>20.9</v>
      </c>
      <c r="J484">
        <v>19.37</v>
      </c>
      <c r="K484">
        <v>17.95</v>
      </c>
      <c r="L484">
        <v>214.99</v>
      </c>
      <c r="M484">
        <v>200.27</v>
      </c>
    </row>
    <row r="485" spans="1:13" ht="12.75">
      <c r="A485" s="1">
        <v>39892</v>
      </c>
      <c r="B485">
        <v>195.77</v>
      </c>
      <c r="C485">
        <v>67.35</v>
      </c>
      <c r="D485">
        <v>580.6</v>
      </c>
      <c r="E485">
        <v>756.08</v>
      </c>
      <c r="F485">
        <v>89.54</v>
      </c>
      <c r="G485">
        <v>101.05</v>
      </c>
      <c r="H485">
        <v>134.33</v>
      </c>
      <c r="I485">
        <v>21.18</v>
      </c>
      <c r="J485">
        <v>19.39</v>
      </c>
      <c r="K485">
        <v>18.1</v>
      </c>
      <c r="L485">
        <v>215.76</v>
      </c>
      <c r="M485">
        <v>203.14</v>
      </c>
    </row>
    <row r="486" spans="1:13" ht="12.75">
      <c r="A486" s="1">
        <v>39895</v>
      </c>
      <c r="B486">
        <v>201.76</v>
      </c>
      <c r="C486">
        <v>68.74</v>
      </c>
      <c r="D486">
        <v>561.49</v>
      </c>
      <c r="E486">
        <v>755.81</v>
      </c>
      <c r="F486">
        <v>91.09</v>
      </c>
      <c r="G486">
        <v>102.22</v>
      </c>
      <c r="H486">
        <v>135.18</v>
      </c>
      <c r="I486">
        <v>21.82</v>
      </c>
      <c r="J486">
        <v>19.66</v>
      </c>
      <c r="K486">
        <v>18.46</v>
      </c>
      <c r="L486">
        <v>217.09</v>
      </c>
      <c r="M486">
        <v>207.26</v>
      </c>
    </row>
    <row r="487" spans="1:13" ht="12.75">
      <c r="A487" s="1">
        <v>39896</v>
      </c>
      <c r="B487">
        <v>201.17</v>
      </c>
      <c r="C487">
        <v>68.1</v>
      </c>
      <c r="D487">
        <v>596.37</v>
      </c>
      <c r="E487">
        <v>757.95</v>
      </c>
      <c r="F487">
        <v>90.9</v>
      </c>
      <c r="G487">
        <v>102.23</v>
      </c>
      <c r="H487">
        <v>135.97</v>
      </c>
      <c r="I487">
        <v>21.73</v>
      </c>
      <c r="J487">
        <v>19.6</v>
      </c>
      <c r="K487">
        <v>18.4</v>
      </c>
      <c r="L487">
        <v>217.48</v>
      </c>
      <c r="M487">
        <v>207.11</v>
      </c>
    </row>
    <row r="488" spans="1:13" ht="12.75">
      <c r="A488" s="1">
        <v>39897</v>
      </c>
      <c r="B488">
        <v>207.97</v>
      </c>
      <c r="C488">
        <v>70.97</v>
      </c>
      <c r="D488">
        <v>591.56</v>
      </c>
      <c r="E488">
        <v>778</v>
      </c>
      <c r="F488">
        <v>92.29</v>
      </c>
      <c r="G488">
        <v>103.44</v>
      </c>
      <c r="H488">
        <v>135.84</v>
      </c>
      <c r="I488">
        <v>22.16</v>
      </c>
      <c r="J488">
        <v>19.77</v>
      </c>
      <c r="K488">
        <v>18.62</v>
      </c>
      <c r="L488">
        <v>219.19</v>
      </c>
      <c r="M488">
        <v>214.46</v>
      </c>
    </row>
    <row r="489" spans="1:13" ht="12.75">
      <c r="A489" s="1">
        <v>39898</v>
      </c>
      <c r="B489">
        <v>208.75</v>
      </c>
      <c r="C489">
        <v>71.44</v>
      </c>
      <c r="D489">
        <v>592.09</v>
      </c>
      <c r="E489">
        <v>787.47</v>
      </c>
      <c r="F489">
        <v>92.46</v>
      </c>
      <c r="G489">
        <v>103.49</v>
      </c>
      <c r="H489">
        <v>135.74</v>
      </c>
      <c r="I489">
        <v>22.08</v>
      </c>
      <c r="J489">
        <v>19.78</v>
      </c>
      <c r="K489">
        <v>18.58</v>
      </c>
      <c r="L489">
        <v>219.49</v>
      </c>
      <c r="M489">
        <v>215.55</v>
      </c>
    </row>
    <row r="490" spans="1:13" ht="12.75">
      <c r="A490" s="1">
        <v>39899</v>
      </c>
      <c r="B490">
        <v>205.39</v>
      </c>
      <c r="C490">
        <v>69.7</v>
      </c>
      <c r="D490">
        <v>618.99</v>
      </c>
      <c r="E490">
        <v>793.94</v>
      </c>
      <c r="F490">
        <v>91.5</v>
      </c>
      <c r="G490">
        <v>102.62</v>
      </c>
      <c r="H490">
        <v>135.41</v>
      </c>
      <c r="I490">
        <v>21.94</v>
      </c>
      <c r="J490">
        <v>19.71</v>
      </c>
      <c r="K490">
        <v>18.54</v>
      </c>
      <c r="L490">
        <v>218.18</v>
      </c>
      <c r="M490">
        <v>211.5</v>
      </c>
    </row>
    <row r="491" spans="1:13" ht="12.75">
      <c r="A491" s="1">
        <v>39902</v>
      </c>
      <c r="B491">
        <v>200.02</v>
      </c>
      <c r="C491">
        <v>68.21</v>
      </c>
      <c r="D491">
        <v>638.64</v>
      </c>
      <c r="E491">
        <v>814.78</v>
      </c>
      <c r="F491">
        <v>90.22</v>
      </c>
      <c r="G491">
        <v>101.52</v>
      </c>
      <c r="H491">
        <v>135.17</v>
      </c>
      <c r="I491">
        <v>21.19</v>
      </c>
      <c r="J491">
        <v>19.43</v>
      </c>
      <c r="K491">
        <v>18.11</v>
      </c>
      <c r="L491">
        <v>216.98</v>
      </c>
      <c r="M491">
        <v>206.95</v>
      </c>
    </row>
    <row r="492" spans="1:13" ht="12.75">
      <c r="A492" s="1">
        <v>39903</v>
      </c>
      <c r="B492">
        <v>201.79</v>
      </c>
      <c r="C492">
        <v>68.94</v>
      </c>
      <c r="D492">
        <v>610.4</v>
      </c>
      <c r="E492">
        <v>778.26</v>
      </c>
      <c r="F492">
        <v>90.62</v>
      </c>
      <c r="G492">
        <v>101.84</v>
      </c>
      <c r="H492">
        <v>135.36</v>
      </c>
      <c r="I492">
        <v>21.72</v>
      </c>
      <c r="J492">
        <v>19.62</v>
      </c>
      <c r="K492">
        <v>18.45</v>
      </c>
      <c r="L492">
        <v>217.55</v>
      </c>
      <c r="M492">
        <v>208.34</v>
      </c>
    </row>
    <row r="493" spans="1:13" ht="12.75">
      <c r="A493" s="1">
        <v>39904</v>
      </c>
      <c r="B493">
        <v>202.73</v>
      </c>
      <c r="C493">
        <v>68.99</v>
      </c>
      <c r="D493">
        <v>614.6</v>
      </c>
      <c r="E493">
        <v>788.7</v>
      </c>
      <c r="F493">
        <v>90.92</v>
      </c>
      <c r="G493">
        <v>102.11</v>
      </c>
      <c r="H493">
        <v>135.64</v>
      </c>
      <c r="I493">
        <v>21.82</v>
      </c>
      <c r="J493">
        <v>19.69</v>
      </c>
      <c r="K493">
        <v>18.51</v>
      </c>
      <c r="L493">
        <v>217.96</v>
      </c>
      <c r="M493">
        <v>209.56</v>
      </c>
    </row>
    <row r="494" spans="1:13" ht="12.75">
      <c r="A494" s="1">
        <v>39905</v>
      </c>
      <c r="B494">
        <v>210.87</v>
      </c>
      <c r="C494">
        <v>71.53</v>
      </c>
      <c r="D494">
        <v>602.2</v>
      </c>
      <c r="E494">
        <v>779.93</v>
      </c>
      <c r="F494">
        <v>92.89</v>
      </c>
      <c r="G494">
        <v>103.73</v>
      </c>
      <c r="H494">
        <v>135.98</v>
      </c>
      <c r="I494">
        <v>22.75</v>
      </c>
      <c r="J494">
        <v>19.99</v>
      </c>
      <c r="K494">
        <v>18.99</v>
      </c>
      <c r="L494">
        <v>220.49</v>
      </c>
      <c r="M494">
        <v>218.71</v>
      </c>
    </row>
    <row r="495" spans="1:14" ht="12.75">
      <c r="A495" s="1">
        <v>39906</v>
      </c>
      <c r="B495">
        <v>213.17</v>
      </c>
      <c r="C495">
        <v>72.62</v>
      </c>
      <c r="D495">
        <v>611.14</v>
      </c>
      <c r="E495">
        <v>755.65</v>
      </c>
      <c r="F495">
        <v>93.21</v>
      </c>
      <c r="G495">
        <v>103.9</v>
      </c>
      <c r="H495">
        <v>135.72</v>
      </c>
      <c r="I495">
        <v>23.25</v>
      </c>
      <c r="J495">
        <v>20.17</v>
      </c>
      <c r="K495">
        <v>19.26</v>
      </c>
      <c r="L495">
        <v>221.34</v>
      </c>
      <c r="M495">
        <v>221.32</v>
      </c>
    </row>
    <row r="496" spans="1:13" ht="12.75">
      <c r="A496" s="1">
        <v>39909</v>
      </c>
      <c r="B496">
        <v>213.29</v>
      </c>
      <c r="C496">
        <v>72.51</v>
      </c>
      <c r="D496">
        <v>609.09</v>
      </c>
      <c r="E496">
        <v>733.8</v>
      </c>
      <c r="F496">
        <v>93.27</v>
      </c>
      <c r="G496">
        <v>103.94</v>
      </c>
      <c r="H496">
        <v>135.94</v>
      </c>
      <c r="I496">
        <v>23.19</v>
      </c>
      <c r="J496">
        <v>20.14</v>
      </c>
      <c r="K496">
        <v>19.21</v>
      </c>
      <c r="L496">
        <v>221.81</v>
      </c>
      <c r="M496">
        <v>222.68</v>
      </c>
    </row>
    <row r="497" spans="1:13" ht="12.75">
      <c r="A497" s="1">
        <v>39910</v>
      </c>
      <c r="B497">
        <v>213.05</v>
      </c>
      <c r="C497">
        <v>71.76</v>
      </c>
      <c r="D497">
        <v>625.12</v>
      </c>
      <c r="E497">
        <v>770.83</v>
      </c>
      <c r="F497">
        <v>93.25</v>
      </c>
      <c r="G497">
        <v>104.07</v>
      </c>
      <c r="H497">
        <v>135.85</v>
      </c>
      <c r="I497">
        <v>23.01</v>
      </c>
      <c r="J497">
        <v>20.09</v>
      </c>
      <c r="K497">
        <v>19.11</v>
      </c>
      <c r="L497">
        <v>220.7</v>
      </c>
      <c r="M497">
        <v>219.48</v>
      </c>
    </row>
    <row r="498" spans="1:13" ht="12.75">
      <c r="A498" s="1">
        <v>39911</v>
      </c>
      <c r="B498">
        <v>220.35</v>
      </c>
      <c r="C498">
        <v>74.13</v>
      </c>
      <c r="D498">
        <v>615.1</v>
      </c>
      <c r="E498">
        <v>772.35</v>
      </c>
      <c r="F498">
        <v>95.09</v>
      </c>
      <c r="G498">
        <v>105.43</v>
      </c>
      <c r="H498">
        <v>136.62</v>
      </c>
      <c r="I498">
        <v>23.61</v>
      </c>
      <c r="J498">
        <v>20.28</v>
      </c>
      <c r="K498">
        <v>19.42</v>
      </c>
      <c r="L498">
        <v>222.92</v>
      </c>
      <c r="M498">
        <v>226.81</v>
      </c>
    </row>
    <row r="499" spans="1:13" ht="12.75">
      <c r="A499" s="1">
        <v>39912</v>
      </c>
      <c r="B499">
        <v>225.53</v>
      </c>
      <c r="C499">
        <v>75.87</v>
      </c>
      <c r="D499">
        <v>609.15</v>
      </c>
      <c r="E499">
        <v>775.38</v>
      </c>
      <c r="F499">
        <v>96.52</v>
      </c>
      <c r="G499">
        <v>106.44</v>
      </c>
      <c r="H499">
        <v>136.88</v>
      </c>
      <c r="I499">
        <v>24.44</v>
      </c>
      <c r="J499">
        <v>20.57</v>
      </c>
      <c r="K499">
        <v>19.81</v>
      </c>
      <c r="L499">
        <v>224.44</v>
      </c>
      <c r="M499">
        <v>232.2</v>
      </c>
    </row>
    <row r="500" spans="1:13" ht="12.75">
      <c r="A500" s="1">
        <v>39917</v>
      </c>
      <c r="B500">
        <v>227.6</v>
      </c>
      <c r="C500">
        <v>75.02</v>
      </c>
      <c r="D500">
        <v>627.09</v>
      </c>
      <c r="E500">
        <v>766.87</v>
      </c>
      <c r="F500">
        <v>96.68</v>
      </c>
      <c r="G500">
        <v>106.59</v>
      </c>
      <c r="H500">
        <v>136.73</v>
      </c>
      <c r="I500">
        <v>24.89</v>
      </c>
      <c r="J500">
        <v>20.79</v>
      </c>
      <c r="K500">
        <v>20.06</v>
      </c>
      <c r="L500">
        <v>224.62</v>
      </c>
      <c r="M500">
        <v>232</v>
      </c>
    </row>
    <row r="501" spans="1:13" ht="12.75">
      <c r="A501" s="1">
        <v>39918</v>
      </c>
      <c r="B501">
        <v>226.17</v>
      </c>
      <c r="C501">
        <v>72.85</v>
      </c>
      <c r="D501">
        <v>593.64</v>
      </c>
      <c r="E501">
        <v>743.33</v>
      </c>
      <c r="F501">
        <v>95.96</v>
      </c>
      <c r="G501">
        <v>105.95</v>
      </c>
      <c r="H501">
        <v>136.46</v>
      </c>
      <c r="I501">
        <v>24.82</v>
      </c>
      <c r="J501">
        <v>20.76</v>
      </c>
      <c r="K501">
        <v>20.01</v>
      </c>
      <c r="L501">
        <v>224.83</v>
      </c>
      <c r="M501">
        <v>232</v>
      </c>
    </row>
    <row r="502" spans="1:13" ht="12.75">
      <c r="A502" s="1">
        <v>39919</v>
      </c>
      <c r="B502">
        <v>226.17</v>
      </c>
      <c r="C502">
        <v>73.9</v>
      </c>
      <c r="D502">
        <v>617</v>
      </c>
      <c r="E502">
        <v>759.89</v>
      </c>
      <c r="F502">
        <v>96.17</v>
      </c>
      <c r="G502">
        <v>106.29</v>
      </c>
      <c r="H502">
        <v>136.9</v>
      </c>
      <c r="I502">
        <v>25.04</v>
      </c>
      <c r="J502">
        <v>20.86</v>
      </c>
      <c r="K502">
        <v>20.25</v>
      </c>
      <c r="L502">
        <v>225.08</v>
      </c>
      <c r="M502">
        <v>232.57</v>
      </c>
    </row>
    <row r="503" spans="1:13" ht="12.75">
      <c r="A503" s="1">
        <v>39920</v>
      </c>
      <c r="B503">
        <v>222.34</v>
      </c>
      <c r="C503">
        <v>73.4</v>
      </c>
      <c r="D503">
        <v>631.09</v>
      </c>
      <c r="E503">
        <v>763.29</v>
      </c>
      <c r="F503">
        <v>95.24</v>
      </c>
      <c r="G503">
        <v>105.67</v>
      </c>
      <c r="H503">
        <v>136.84</v>
      </c>
      <c r="I503">
        <v>24.82</v>
      </c>
      <c r="J503">
        <v>20.84</v>
      </c>
      <c r="K503">
        <v>20.2</v>
      </c>
      <c r="L503">
        <v>224</v>
      </c>
      <c r="M503">
        <v>228.82</v>
      </c>
    </row>
    <row r="504" spans="1:13" ht="12.75">
      <c r="A504" s="1">
        <v>39923</v>
      </c>
      <c r="B504">
        <v>218.02</v>
      </c>
      <c r="C504">
        <v>71.97</v>
      </c>
      <c r="D504">
        <v>653.45</v>
      </c>
      <c r="E504">
        <v>784.23</v>
      </c>
      <c r="F504">
        <v>94.37</v>
      </c>
      <c r="G504">
        <v>105.1</v>
      </c>
      <c r="H504">
        <v>136.82</v>
      </c>
      <c r="I504">
        <v>24.18</v>
      </c>
      <c r="J504">
        <v>20.66</v>
      </c>
      <c r="K504">
        <v>19.89</v>
      </c>
      <c r="L504">
        <v>222.83</v>
      </c>
      <c r="M504">
        <v>224.61</v>
      </c>
    </row>
    <row r="505" spans="1:13" ht="12.75">
      <c r="A505" s="1">
        <v>39924</v>
      </c>
      <c r="B505">
        <v>219.31</v>
      </c>
      <c r="C505">
        <v>72.12</v>
      </c>
      <c r="D505">
        <v>635.05</v>
      </c>
      <c r="E505">
        <v>791.72</v>
      </c>
      <c r="F505">
        <v>94.68</v>
      </c>
      <c r="G505">
        <v>105.39</v>
      </c>
      <c r="H505">
        <v>136.81</v>
      </c>
      <c r="I505">
        <v>24.19</v>
      </c>
      <c r="J505">
        <v>20.66</v>
      </c>
      <c r="K505">
        <v>19.89</v>
      </c>
      <c r="L505">
        <v>222.81</v>
      </c>
      <c r="M505">
        <v>224.73</v>
      </c>
    </row>
    <row r="506" spans="1:13" ht="12.75">
      <c r="A506" s="1">
        <v>39925</v>
      </c>
      <c r="B506">
        <v>222.85</v>
      </c>
      <c r="C506">
        <v>73.25</v>
      </c>
      <c r="D506">
        <v>649.91</v>
      </c>
      <c r="E506">
        <v>791.21</v>
      </c>
      <c r="F506">
        <v>95.35</v>
      </c>
      <c r="G506">
        <v>105.86</v>
      </c>
      <c r="H506">
        <v>136.74</v>
      </c>
      <c r="I506" s="50">
        <v>24.6</v>
      </c>
      <c r="J506" s="50">
        <v>20.77</v>
      </c>
      <c r="K506" s="50">
        <v>20.08</v>
      </c>
      <c r="L506" s="52">
        <v>223.64</v>
      </c>
      <c r="M506" s="52">
        <v>227.76</v>
      </c>
    </row>
    <row r="507" spans="1:13" ht="12.75">
      <c r="A507" s="1">
        <v>39926</v>
      </c>
      <c r="B507">
        <v>224.21</v>
      </c>
      <c r="C507">
        <v>73.44</v>
      </c>
      <c r="D507">
        <v>647.11</v>
      </c>
      <c r="E507">
        <v>791.28</v>
      </c>
      <c r="F507">
        <v>95.65</v>
      </c>
      <c r="G507">
        <v>106.04</v>
      </c>
      <c r="H507">
        <v>136.83</v>
      </c>
      <c r="I507">
        <v>24.61</v>
      </c>
      <c r="J507">
        <v>20.04</v>
      </c>
      <c r="K507">
        <v>20.75</v>
      </c>
      <c r="L507">
        <v>224.26</v>
      </c>
      <c r="M507">
        <v>229.92</v>
      </c>
    </row>
    <row r="508" spans="1:13" ht="12.75">
      <c r="A508" s="1">
        <v>39927</v>
      </c>
      <c r="B508">
        <v>226.81</v>
      </c>
      <c r="C508">
        <v>75.16</v>
      </c>
      <c r="D508">
        <v>647.88</v>
      </c>
      <c r="E508">
        <v>793.58</v>
      </c>
      <c r="F508">
        <v>96.29</v>
      </c>
      <c r="G508">
        <v>106.48</v>
      </c>
      <c r="H508">
        <v>136.88</v>
      </c>
      <c r="I508">
        <v>25.02</v>
      </c>
      <c r="J508">
        <v>20.94</v>
      </c>
      <c r="K508">
        <v>20.21</v>
      </c>
      <c r="L508">
        <v>225.59</v>
      </c>
      <c r="M508">
        <v>234.54</v>
      </c>
    </row>
    <row r="509" spans="1:13" ht="12.75">
      <c r="A509" s="1">
        <v>39930</v>
      </c>
      <c r="B509">
        <v>225.7</v>
      </c>
      <c r="C509">
        <v>75.32</v>
      </c>
      <c r="D509">
        <v>677.3</v>
      </c>
      <c r="E509">
        <v>812.06</v>
      </c>
      <c r="F509">
        <v>96.04</v>
      </c>
      <c r="G509">
        <v>106.32</v>
      </c>
      <c r="H509">
        <v>136.93</v>
      </c>
      <c r="I509">
        <v>24.84</v>
      </c>
      <c r="J509">
        <v>20.89</v>
      </c>
      <c r="K509">
        <v>20.17</v>
      </c>
      <c r="L509" s="52">
        <v>225.35</v>
      </c>
      <c r="M509">
        <v>233.91</v>
      </c>
    </row>
    <row r="510" spans="1:13" ht="12.75">
      <c r="A510" s="1">
        <v>39931</v>
      </c>
      <c r="B510">
        <v>223.25</v>
      </c>
      <c r="C510">
        <v>74.67</v>
      </c>
      <c r="D510">
        <v>678.4</v>
      </c>
      <c r="E510">
        <v>815.64</v>
      </c>
      <c r="F510">
        <v>95.51</v>
      </c>
      <c r="G510">
        <v>105.93</v>
      </c>
      <c r="H510">
        <v>136.94</v>
      </c>
      <c r="I510" s="50">
        <v>24.47</v>
      </c>
      <c r="J510" s="50">
        <v>20.82</v>
      </c>
      <c r="K510" s="50">
        <v>20.01</v>
      </c>
      <c r="L510" s="52">
        <v>224.26</v>
      </c>
      <c r="M510" s="52">
        <v>229.63</v>
      </c>
    </row>
    <row r="511" spans="1:13" ht="12.75">
      <c r="A511" s="1">
        <v>39932</v>
      </c>
      <c r="B511">
        <v>228.62</v>
      </c>
      <c r="C511">
        <v>76.03</v>
      </c>
      <c r="D511">
        <v>653.62</v>
      </c>
      <c r="E511">
        <v>776.63</v>
      </c>
      <c r="F511">
        <v>96.63</v>
      </c>
      <c r="G511">
        <v>106.71</v>
      </c>
      <c r="H511">
        <v>137.04</v>
      </c>
      <c r="I511">
        <v>25.16</v>
      </c>
      <c r="J511">
        <v>20.99</v>
      </c>
      <c r="K511">
        <v>20.33</v>
      </c>
      <c r="L511">
        <v>226.2</v>
      </c>
      <c r="M511">
        <v>235.36</v>
      </c>
    </row>
    <row r="512" spans="1:13" ht="12.75">
      <c r="A512" s="1">
        <v>39933</v>
      </c>
      <c r="B512">
        <v>231.8</v>
      </c>
      <c r="C512">
        <v>76.97</v>
      </c>
      <c r="D512">
        <v>657.12</v>
      </c>
      <c r="E512">
        <v>774.61</v>
      </c>
      <c r="F512">
        <v>97.34</v>
      </c>
      <c r="G512">
        <v>107.18</v>
      </c>
      <c r="H512">
        <v>137.18</v>
      </c>
      <c r="I512">
        <v>25.66</v>
      </c>
      <c r="J512">
        <v>21.23</v>
      </c>
      <c r="K512">
        <v>20.58</v>
      </c>
      <c r="L512" s="52">
        <v>227.3</v>
      </c>
      <c r="M512">
        <v>239.41</v>
      </c>
    </row>
    <row r="513" spans="1:13" ht="12.75">
      <c r="A513" s="1">
        <v>39937</v>
      </c>
      <c r="B513">
        <v>237.57</v>
      </c>
      <c r="C513">
        <v>79.88</v>
      </c>
      <c r="D513">
        <v>666.53</v>
      </c>
      <c r="E513">
        <v>765.37</v>
      </c>
      <c r="F513">
        <v>98.8</v>
      </c>
      <c r="G513">
        <v>108.19</v>
      </c>
      <c r="H513">
        <v>137.06</v>
      </c>
      <c r="I513" s="50">
        <v>26.47</v>
      </c>
      <c r="J513" s="50">
        <v>21.48</v>
      </c>
      <c r="K513" s="50">
        <v>20.96</v>
      </c>
      <c r="L513" s="52">
        <v>228.61</v>
      </c>
      <c r="M513">
        <v>245.94</v>
      </c>
    </row>
    <row r="514" spans="1:13" ht="12.75">
      <c r="A514" s="1">
        <v>39938</v>
      </c>
      <c r="B514">
        <v>236.71</v>
      </c>
      <c r="C514">
        <v>80.7</v>
      </c>
      <c r="D514">
        <v>682.58</v>
      </c>
      <c r="E514">
        <v>756.48</v>
      </c>
      <c r="F514">
        <v>98.67</v>
      </c>
      <c r="G514">
        <v>108.11</v>
      </c>
      <c r="H514">
        <v>137.05</v>
      </c>
      <c r="I514">
        <v>26.63</v>
      </c>
      <c r="J514">
        <v>21.54</v>
      </c>
      <c r="K514">
        <v>21.1</v>
      </c>
      <c r="L514">
        <v>228.15</v>
      </c>
      <c r="M514">
        <v>245.52</v>
      </c>
    </row>
    <row r="515" spans="1:13" ht="12.75">
      <c r="A515" s="1">
        <v>39939</v>
      </c>
      <c r="B515">
        <v>238.99</v>
      </c>
      <c r="C515">
        <v>81.46</v>
      </c>
      <c r="D515">
        <v>692.05</v>
      </c>
      <c r="E515">
        <v>771.79</v>
      </c>
      <c r="F515">
        <v>99.23</v>
      </c>
      <c r="G515">
        <v>108.49</v>
      </c>
      <c r="H515">
        <v>136.96</v>
      </c>
      <c r="I515" s="50">
        <v>27.02</v>
      </c>
      <c r="J515" s="50">
        <v>21.68</v>
      </c>
      <c r="K515" s="50">
        <v>21.42</v>
      </c>
      <c r="L515" s="52">
        <v>228.04</v>
      </c>
      <c r="M515" s="52">
        <v>245.61</v>
      </c>
    </row>
    <row r="516" spans="1:13" ht="12.75">
      <c r="A516" s="1">
        <v>39940</v>
      </c>
      <c r="B516">
        <v>238.61</v>
      </c>
      <c r="C516">
        <v>82.14</v>
      </c>
      <c r="D516">
        <v>691.41</v>
      </c>
      <c r="E516">
        <v>791.24</v>
      </c>
      <c r="F516">
        <v>99.1</v>
      </c>
      <c r="G516">
        <v>108.42</v>
      </c>
      <c r="H516">
        <v>137.01</v>
      </c>
      <c r="I516">
        <v>26.81</v>
      </c>
      <c r="J516">
        <v>21.65</v>
      </c>
      <c r="K516">
        <v>21.31</v>
      </c>
      <c r="L516">
        <v>227.93</v>
      </c>
      <c r="M516">
        <v>245.67</v>
      </c>
    </row>
    <row r="517" spans="1:13" ht="12.75">
      <c r="A517" s="1">
        <v>39941</v>
      </c>
      <c r="B517">
        <v>238.84</v>
      </c>
      <c r="C517">
        <v>83.49</v>
      </c>
      <c r="D517">
        <v>670.31</v>
      </c>
      <c r="E517">
        <v>792.64</v>
      </c>
      <c r="F517">
        <v>99.17</v>
      </c>
      <c r="G517">
        <v>108.41</v>
      </c>
      <c r="H517">
        <v>136.95</v>
      </c>
      <c r="I517" s="50">
        <v>27.15</v>
      </c>
      <c r="J517" s="50">
        <v>21.83</v>
      </c>
      <c r="K517" s="50">
        <v>21.44</v>
      </c>
      <c r="L517" s="52">
        <v>228.14</v>
      </c>
      <c r="M517" s="52">
        <v>246.16</v>
      </c>
    </row>
    <row r="518" spans="1:13" ht="12.75">
      <c r="A518" s="1">
        <v>39944</v>
      </c>
      <c r="B518">
        <v>237.83</v>
      </c>
      <c r="C518">
        <v>82.95</v>
      </c>
      <c r="D518">
        <v>687.2</v>
      </c>
      <c r="E518">
        <v>801.01</v>
      </c>
      <c r="F518">
        <v>99.04</v>
      </c>
      <c r="G518">
        <v>108.33</v>
      </c>
      <c r="H518">
        <v>136.9</v>
      </c>
      <c r="I518">
        <v>26.88</v>
      </c>
      <c r="J518">
        <v>21.77</v>
      </c>
      <c r="K518">
        <v>21.29</v>
      </c>
      <c r="L518">
        <v>227.39</v>
      </c>
      <c r="M518">
        <v>244.07</v>
      </c>
    </row>
    <row r="519" spans="1:13" ht="12.75">
      <c r="A519" s="1">
        <v>39945</v>
      </c>
      <c r="B519">
        <v>242.5</v>
      </c>
      <c r="C519">
        <v>83.43</v>
      </c>
      <c r="D519">
        <v>671.65</v>
      </c>
      <c r="E519">
        <v>793.34</v>
      </c>
      <c r="F519">
        <v>100.18</v>
      </c>
      <c r="G519">
        <v>109.1</v>
      </c>
      <c r="H519">
        <v>136.95</v>
      </c>
      <c r="I519">
        <v>27.25</v>
      </c>
      <c r="J519">
        <v>21.84</v>
      </c>
      <c r="K519">
        <v>21.48</v>
      </c>
      <c r="L519">
        <v>228.23</v>
      </c>
      <c r="M519">
        <v>246.68</v>
      </c>
    </row>
    <row r="520" spans="1:13" ht="12.75">
      <c r="A520" s="1">
        <v>39946</v>
      </c>
      <c r="B520">
        <v>238.73</v>
      </c>
      <c r="C520">
        <v>81.33</v>
      </c>
      <c r="D520">
        <v>664.15</v>
      </c>
      <c r="E520">
        <v>803.36</v>
      </c>
      <c r="F520">
        <v>99.22</v>
      </c>
      <c r="G520">
        <v>108.46</v>
      </c>
      <c r="H520">
        <v>136.91</v>
      </c>
      <c r="I520">
        <v>26.53</v>
      </c>
      <c r="J520">
        <v>21.58</v>
      </c>
      <c r="K520">
        <v>21.15</v>
      </c>
      <c r="L520">
        <v>227.17</v>
      </c>
      <c r="M520">
        <v>242.18</v>
      </c>
    </row>
    <row r="521" spans="1:13" ht="12.75">
      <c r="A521" s="1">
        <v>39947</v>
      </c>
      <c r="B521">
        <v>238.74</v>
      </c>
      <c r="C521">
        <v>81.67</v>
      </c>
      <c r="D521">
        <v>657.01</v>
      </c>
      <c r="E521">
        <v>808.25</v>
      </c>
      <c r="F521">
        <v>99.21</v>
      </c>
      <c r="G521">
        <v>108.49</v>
      </c>
      <c r="H521">
        <v>136.77</v>
      </c>
      <c r="I521">
        <v>26.39</v>
      </c>
      <c r="J521">
        <v>21.52</v>
      </c>
      <c r="K521">
        <v>21.05</v>
      </c>
      <c r="L521">
        <v>226.78</v>
      </c>
      <c r="M521">
        <v>240.74</v>
      </c>
    </row>
    <row r="522" spans="1:13" ht="12.75">
      <c r="A522" s="1">
        <v>39948</v>
      </c>
      <c r="B522">
        <v>238.48</v>
      </c>
      <c r="C522">
        <v>82.53</v>
      </c>
      <c r="D522">
        <v>667.83</v>
      </c>
      <c r="E522">
        <v>830.05</v>
      </c>
      <c r="F522">
        <v>99.24</v>
      </c>
      <c r="G522">
        <v>108.55</v>
      </c>
      <c r="H522">
        <v>136.93</v>
      </c>
      <c r="I522">
        <v>26.62</v>
      </c>
      <c r="J522">
        <v>21.62</v>
      </c>
      <c r="K522">
        <v>21.16</v>
      </c>
      <c r="L522">
        <v>227.3</v>
      </c>
      <c r="M522">
        <v>242.67</v>
      </c>
    </row>
    <row r="523" spans="1:13" ht="12.75">
      <c r="A523" s="1">
        <v>39951</v>
      </c>
      <c r="B523">
        <v>241.14</v>
      </c>
      <c r="C523">
        <v>84.27</v>
      </c>
      <c r="D523">
        <v>668.57</v>
      </c>
      <c r="E523">
        <v>812.41</v>
      </c>
      <c r="F523">
        <v>99.92</v>
      </c>
      <c r="G523">
        <v>109.03</v>
      </c>
      <c r="H523">
        <v>136.94</v>
      </c>
      <c r="I523">
        <v>27.03</v>
      </c>
      <c r="J523">
        <v>21.79</v>
      </c>
      <c r="K523">
        <v>21.36</v>
      </c>
      <c r="L523">
        <v>228.25</v>
      </c>
      <c r="M523">
        <v>246.21</v>
      </c>
    </row>
    <row r="524" spans="1:13" ht="12.75">
      <c r="A524" s="1">
        <v>39952</v>
      </c>
      <c r="B524">
        <v>242.55</v>
      </c>
      <c r="C524">
        <v>85.02</v>
      </c>
      <c r="D524">
        <v>671.17</v>
      </c>
      <c r="E524">
        <v>794.9</v>
      </c>
      <c r="F524">
        <v>100.24</v>
      </c>
      <c r="G524">
        <v>109.23</v>
      </c>
      <c r="H524">
        <v>137.05</v>
      </c>
      <c r="I524">
        <v>27.19</v>
      </c>
      <c r="J524">
        <v>21.84</v>
      </c>
      <c r="K524">
        <v>21.36</v>
      </c>
      <c r="L524">
        <v>229.2</v>
      </c>
      <c r="M524">
        <v>249.98</v>
      </c>
    </row>
    <row r="525" spans="1:13" ht="12.75">
      <c r="A525" s="1">
        <v>39953</v>
      </c>
      <c r="B525">
        <v>243.78</v>
      </c>
      <c r="C525">
        <v>86.67</v>
      </c>
      <c r="D525">
        <v>666.61</v>
      </c>
      <c r="E525">
        <v>802.14</v>
      </c>
      <c r="F525">
        <v>100.63</v>
      </c>
      <c r="G525">
        <v>109.6</v>
      </c>
      <c r="H525">
        <v>137.4</v>
      </c>
      <c r="I525">
        <v>27.66</v>
      </c>
      <c r="J525">
        <v>21.99</v>
      </c>
      <c r="K525">
        <v>21.63</v>
      </c>
      <c r="L525">
        <v>229.47</v>
      </c>
      <c r="M525">
        <v>251.35</v>
      </c>
    </row>
    <row r="526" spans="1:13" ht="12.75">
      <c r="A526" s="1">
        <v>39954</v>
      </c>
      <c r="B526">
        <v>241.28</v>
      </c>
      <c r="C526">
        <v>85.89</v>
      </c>
      <c r="D526">
        <v>669.5</v>
      </c>
      <c r="E526">
        <v>813.62</v>
      </c>
      <c r="F526">
        <v>99.96</v>
      </c>
      <c r="G526">
        <v>109.12</v>
      </c>
      <c r="H526">
        <v>137.28</v>
      </c>
      <c r="I526">
        <v>27.2</v>
      </c>
      <c r="J526">
        <v>21.88</v>
      </c>
      <c r="K526">
        <v>21.42</v>
      </c>
      <c r="L526">
        <v>228.86</v>
      </c>
      <c r="M526">
        <v>248.99</v>
      </c>
    </row>
    <row r="527" spans="1:13" ht="12.75">
      <c r="A527" s="1">
        <v>39955</v>
      </c>
      <c r="B527">
        <v>239.94</v>
      </c>
      <c r="C527">
        <v>85.11</v>
      </c>
      <c r="D527">
        <v>657.12</v>
      </c>
      <c r="E527">
        <v>793.47</v>
      </c>
      <c r="F527">
        <v>99.68</v>
      </c>
      <c r="G527">
        <v>108.99</v>
      </c>
      <c r="H527">
        <v>137.16</v>
      </c>
      <c r="I527">
        <v>26.97</v>
      </c>
      <c r="J527">
        <v>21.8</v>
      </c>
      <c r="K527">
        <v>21.28</v>
      </c>
      <c r="L527">
        <v>228.34</v>
      </c>
      <c r="M527">
        <v>246.53</v>
      </c>
    </row>
    <row r="528" spans="1:13" ht="12.75">
      <c r="A528" s="1">
        <v>39958</v>
      </c>
      <c r="B528">
        <v>238.69</v>
      </c>
      <c r="C528">
        <v>85.36</v>
      </c>
      <c r="D528">
        <v>645.7</v>
      </c>
      <c r="E528">
        <v>793.94</v>
      </c>
      <c r="F528">
        <v>99.42</v>
      </c>
      <c r="G528">
        <v>108.84</v>
      </c>
      <c r="H528">
        <v>137.27</v>
      </c>
      <c r="I528">
        <v>26.89</v>
      </c>
      <c r="J528">
        <v>21.81</v>
      </c>
      <c r="K528">
        <v>21.29</v>
      </c>
      <c r="L528">
        <v>228.29</v>
      </c>
      <c r="M528">
        <v>246.16</v>
      </c>
    </row>
    <row r="529" spans="1:13" ht="12.75">
      <c r="A529" s="1">
        <v>39959</v>
      </c>
      <c r="B529">
        <v>238.95</v>
      </c>
      <c r="C529">
        <v>85.56</v>
      </c>
      <c r="D529">
        <v>653.19</v>
      </c>
      <c r="E529">
        <v>804.26</v>
      </c>
      <c r="F529">
        <v>99.52</v>
      </c>
      <c r="G529">
        <v>108.88</v>
      </c>
      <c r="H529">
        <v>137.02</v>
      </c>
      <c r="I529">
        <v>26.85</v>
      </c>
      <c r="J529">
        <v>21.81</v>
      </c>
      <c r="K529">
        <v>21.24</v>
      </c>
      <c r="L529">
        <v>228.15</v>
      </c>
      <c r="M529">
        <v>245.6</v>
      </c>
    </row>
    <row r="530" spans="1:13" ht="12.75">
      <c r="A530" s="1">
        <v>39960</v>
      </c>
      <c r="B530">
        <v>241.15</v>
      </c>
      <c r="C530">
        <v>85.94</v>
      </c>
      <c r="D530">
        <v>669.24</v>
      </c>
      <c r="E530">
        <v>800.12</v>
      </c>
      <c r="F530">
        <v>100.06</v>
      </c>
      <c r="G530">
        <v>109.31</v>
      </c>
      <c r="H530">
        <v>137.17</v>
      </c>
      <c r="I530">
        <v>27.26</v>
      </c>
      <c r="J530">
        <v>21.86</v>
      </c>
      <c r="K530">
        <v>21.41</v>
      </c>
      <c r="L530">
        <v>229.42</v>
      </c>
      <c r="M530">
        <v>250.6</v>
      </c>
    </row>
    <row r="531" spans="1:13" ht="12.75">
      <c r="A531" s="1">
        <v>39961</v>
      </c>
      <c r="B531">
        <v>240.99</v>
      </c>
      <c r="C531">
        <v>86.08</v>
      </c>
      <c r="D531">
        <v>671.3</v>
      </c>
      <c r="E531">
        <v>806.43</v>
      </c>
      <c r="F531">
        <v>100.08</v>
      </c>
      <c r="G531">
        <v>109.28</v>
      </c>
      <c r="H531">
        <v>137.24</v>
      </c>
      <c r="I531" s="50">
        <v>27.12</v>
      </c>
      <c r="J531" s="50">
        <v>21.91</v>
      </c>
      <c r="K531" s="50">
        <v>21.38</v>
      </c>
      <c r="L531" s="52">
        <v>229.29</v>
      </c>
      <c r="M531" s="52">
        <v>249.66</v>
      </c>
    </row>
    <row r="532" spans="1:13" ht="12.75">
      <c r="A532" s="1">
        <v>39962</v>
      </c>
      <c r="B532">
        <v>241.74</v>
      </c>
      <c r="C532">
        <v>84.86</v>
      </c>
      <c r="D532">
        <v>667.11</v>
      </c>
      <c r="E532">
        <v>789.48</v>
      </c>
      <c r="F532">
        <v>100.3</v>
      </c>
      <c r="G532">
        <v>109.51</v>
      </c>
      <c r="H532">
        <v>137.59</v>
      </c>
      <c r="I532" s="50">
        <v>27.21</v>
      </c>
      <c r="J532" s="50">
        <v>22</v>
      </c>
      <c r="K532" s="50">
        <v>21.41</v>
      </c>
      <c r="L532" s="52">
        <v>229.17</v>
      </c>
      <c r="M532" s="52">
        <v>248.27</v>
      </c>
    </row>
    <row r="533" spans="1:13" ht="12.75">
      <c r="A533" s="1">
        <v>39965</v>
      </c>
      <c r="B533">
        <v>247.77</v>
      </c>
      <c r="C533">
        <v>85.99</v>
      </c>
      <c r="D533">
        <v>655.06</v>
      </c>
      <c r="E533">
        <v>791.34</v>
      </c>
      <c r="F533">
        <v>101.9</v>
      </c>
      <c r="G533">
        <v>110.64</v>
      </c>
      <c r="H533">
        <v>137.87</v>
      </c>
      <c r="I533">
        <v>27.77</v>
      </c>
      <c r="J533">
        <v>22.14</v>
      </c>
      <c r="K533">
        <v>21.62</v>
      </c>
      <c r="L533">
        <v>231.37</v>
      </c>
      <c r="M533">
        <v>255.98</v>
      </c>
    </row>
    <row r="534" spans="1:13" ht="12.75">
      <c r="A534" s="1">
        <v>39966</v>
      </c>
      <c r="B534">
        <v>250.8</v>
      </c>
      <c r="C534">
        <v>88.26</v>
      </c>
      <c r="D534">
        <v>673.62</v>
      </c>
      <c r="E534">
        <v>800.06</v>
      </c>
      <c r="F534">
        <v>102.61</v>
      </c>
      <c r="G534">
        <v>111.12</v>
      </c>
      <c r="H534">
        <v>137.77</v>
      </c>
      <c r="I534" s="50">
        <v>28.38</v>
      </c>
      <c r="J534" s="50">
        <v>22.31</v>
      </c>
      <c r="K534" s="50">
        <v>21.86</v>
      </c>
      <c r="L534" s="52">
        <v>232.54</v>
      </c>
      <c r="M534" s="52">
        <v>260.77</v>
      </c>
    </row>
    <row r="535" spans="1:13" ht="12.75">
      <c r="A535" s="1">
        <v>39967</v>
      </c>
      <c r="B535">
        <v>248.06</v>
      </c>
      <c r="C535">
        <v>86.82</v>
      </c>
      <c r="D535">
        <v>692.66</v>
      </c>
      <c r="E535">
        <v>798.21</v>
      </c>
      <c r="F535">
        <v>101.94</v>
      </c>
      <c r="G535">
        <v>110.63</v>
      </c>
      <c r="H535">
        <v>137.81</v>
      </c>
      <c r="I535" s="50">
        <v>28.11</v>
      </c>
      <c r="J535" s="50">
        <v>22.2</v>
      </c>
      <c r="K535" s="50">
        <v>21.74</v>
      </c>
      <c r="L535" s="52">
        <v>231.74</v>
      </c>
      <c r="M535" s="52">
        <v>257.24</v>
      </c>
    </row>
    <row r="536" spans="1:13" ht="12.75">
      <c r="A536" s="1">
        <v>39968</v>
      </c>
      <c r="B536">
        <v>249.59</v>
      </c>
      <c r="C536">
        <v>86.82</v>
      </c>
      <c r="D536">
        <v>682.65</v>
      </c>
      <c r="E536">
        <v>795.43</v>
      </c>
      <c r="F536">
        <v>102.28</v>
      </c>
      <c r="G536">
        <v>110.85</v>
      </c>
      <c r="H536">
        <v>137.78</v>
      </c>
      <c r="I536">
        <v>28.2</v>
      </c>
      <c r="J536">
        <v>22.18</v>
      </c>
      <c r="K536">
        <v>21.76</v>
      </c>
      <c r="L536">
        <v>232.4</v>
      </c>
      <c r="M536">
        <v>259.35</v>
      </c>
    </row>
    <row r="537" spans="1:13" ht="12.75">
      <c r="A537" s="1">
        <v>39969</v>
      </c>
      <c r="B537">
        <v>248.44</v>
      </c>
      <c r="C537">
        <v>87.67</v>
      </c>
      <c r="D537">
        <v>698.56</v>
      </c>
      <c r="E537">
        <v>805.07</v>
      </c>
      <c r="F537">
        <v>102.03</v>
      </c>
      <c r="G537">
        <v>110.75</v>
      </c>
      <c r="H537">
        <v>137.78</v>
      </c>
      <c r="I537">
        <v>28.39</v>
      </c>
      <c r="J537">
        <v>22.27</v>
      </c>
      <c r="K537">
        <v>21.86</v>
      </c>
      <c r="L537">
        <v>232.49</v>
      </c>
      <c r="M537">
        <v>260.19</v>
      </c>
    </row>
    <row r="538" spans="1:13" ht="12.75">
      <c r="A538" s="1">
        <v>39972</v>
      </c>
      <c r="B538">
        <v>246.07</v>
      </c>
      <c r="C538">
        <v>87.09</v>
      </c>
      <c r="D538">
        <v>711.68</v>
      </c>
      <c r="E538">
        <v>817.1</v>
      </c>
      <c r="F538">
        <v>101.43</v>
      </c>
      <c r="G538">
        <v>110.44</v>
      </c>
      <c r="H538">
        <v>137.88</v>
      </c>
      <c r="I538">
        <v>27.93</v>
      </c>
      <c r="J538">
        <v>22.18</v>
      </c>
      <c r="K538">
        <v>21.69</v>
      </c>
      <c r="L538">
        <v>231.3</v>
      </c>
      <c r="M538">
        <v>256.04</v>
      </c>
    </row>
    <row r="539" spans="1:13" ht="12.75">
      <c r="A539" s="1">
        <v>39973</v>
      </c>
      <c r="B539">
        <v>247.7</v>
      </c>
      <c r="C539">
        <v>88.36</v>
      </c>
      <c r="D539">
        <v>702.55</v>
      </c>
      <c r="E539">
        <v>805.07</v>
      </c>
      <c r="F539">
        <v>101.98</v>
      </c>
      <c r="G539">
        <v>110.86</v>
      </c>
      <c r="H539">
        <v>138.09</v>
      </c>
      <c r="I539">
        <v>28.31</v>
      </c>
      <c r="J539">
        <v>22.26</v>
      </c>
      <c r="K539">
        <v>21.81</v>
      </c>
      <c r="L539">
        <v>232.34</v>
      </c>
      <c r="M539">
        <v>259.28</v>
      </c>
    </row>
    <row r="540" spans="1:13" ht="12.75">
      <c r="A540" s="1">
        <v>39974</v>
      </c>
      <c r="B540">
        <v>248.92</v>
      </c>
      <c r="C540">
        <v>89.48</v>
      </c>
      <c r="D540">
        <v>690.57</v>
      </c>
      <c r="E540">
        <v>802.38</v>
      </c>
      <c r="F540">
        <v>102.28</v>
      </c>
      <c r="G540">
        <v>111.08</v>
      </c>
      <c r="H540">
        <v>138.16</v>
      </c>
      <c r="I540">
        <v>28.66</v>
      </c>
      <c r="J540">
        <v>22.45</v>
      </c>
      <c r="K540">
        <v>21.95</v>
      </c>
      <c r="L540">
        <v>233</v>
      </c>
      <c r="M540">
        <v>261.89</v>
      </c>
    </row>
    <row r="541" spans="1:13" ht="12.75">
      <c r="A541" s="1">
        <v>39976</v>
      </c>
      <c r="B541">
        <v>250.66</v>
      </c>
      <c r="C541">
        <v>89.27</v>
      </c>
      <c r="D541">
        <v>694.27</v>
      </c>
      <c r="E541">
        <v>810.64</v>
      </c>
      <c r="F541">
        <v>102.66</v>
      </c>
      <c r="G541">
        <v>111.21</v>
      </c>
      <c r="H541">
        <v>138.06</v>
      </c>
      <c r="I541">
        <v>29.06</v>
      </c>
      <c r="J541">
        <v>22.56</v>
      </c>
      <c r="K541">
        <v>22.1</v>
      </c>
      <c r="L541">
        <v>233.54</v>
      </c>
      <c r="M541">
        <v>263.56</v>
      </c>
    </row>
    <row r="542" spans="1:13" ht="12.75">
      <c r="A542" s="1">
        <v>39979</v>
      </c>
      <c r="B542">
        <v>248.71</v>
      </c>
      <c r="C542">
        <v>88.32</v>
      </c>
      <c r="D542">
        <v>710.28</v>
      </c>
      <c r="E542">
        <v>821.28</v>
      </c>
      <c r="F542">
        <v>102.14</v>
      </c>
      <c r="G542">
        <v>110.86</v>
      </c>
      <c r="H542">
        <v>138.09</v>
      </c>
      <c r="I542">
        <v>28.68</v>
      </c>
      <c r="J542">
        <v>22.45</v>
      </c>
      <c r="K542">
        <v>21.95</v>
      </c>
      <c r="L542">
        <v>233.06</v>
      </c>
      <c r="M542">
        <v>260.9</v>
      </c>
    </row>
    <row r="543" spans="1:13" ht="12.75">
      <c r="A543" s="1">
        <v>39980</v>
      </c>
      <c r="B543">
        <v>248.55</v>
      </c>
      <c r="C543">
        <v>88.14</v>
      </c>
      <c r="D543">
        <v>695.57</v>
      </c>
      <c r="E543">
        <v>813.18</v>
      </c>
      <c r="F543">
        <v>102.07</v>
      </c>
      <c r="G543">
        <v>110.75</v>
      </c>
      <c r="H543">
        <v>138.22</v>
      </c>
      <c r="I543">
        <v>28.49</v>
      </c>
      <c r="J543">
        <v>22.34</v>
      </c>
      <c r="K543">
        <v>21.87</v>
      </c>
      <c r="L543">
        <v>232.85</v>
      </c>
      <c r="M543">
        <v>259.4</v>
      </c>
    </row>
    <row r="544" spans="1:13" ht="12.75">
      <c r="A544" s="1">
        <v>39981</v>
      </c>
      <c r="B544">
        <v>246.36</v>
      </c>
      <c r="C544">
        <v>87.07</v>
      </c>
      <c r="D544">
        <v>682.21</v>
      </c>
      <c r="E544">
        <v>819.14</v>
      </c>
      <c r="F544">
        <v>101.51</v>
      </c>
      <c r="G544">
        <v>110.36</v>
      </c>
      <c r="H544">
        <v>138.21</v>
      </c>
      <c r="I544" s="50">
        <v>27.89</v>
      </c>
      <c r="J544" s="50">
        <v>22.18</v>
      </c>
      <c r="K544" s="52">
        <v>21.64</v>
      </c>
      <c r="L544" s="52">
        <v>231.47</v>
      </c>
      <c r="M544" s="52">
        <v>254.23</v>
      </c>
    </row>
    <row r="545" spans="1:13" ht="12.75">
      <c r="A545" s="1">
        <v>39982</v>
      </c>
      <c r="B545">
        <v>246.04</v>
      </c>
      <c r="C545">
        <v>87.16</v>
      </c>
      <c r="D545">
        <v>681.93</v>
      </c>
      <c r="E545">
        <v>817.63</v>
      </c>
      <c r="F545">
        <v>101.15</v>
      </c>
      <c r="G545">
        <v>110.03</v>
      </c>
      <c r="H545">
        <v>138.09</v>
      </c>
      <c r="I545">
        <v>28.07</v>
      </c>
      <c r="J545">
        <v>22.21</v>
      </c>
      <c r="K545">
        <v>21.74</v>
      </c>
      <c r="L545">
        <v>231.45</v>
      </c>
      <c r="M545">
        <v>254.85</v>
      </c>
    </row>
    <row r="546" spans="1:13" ht="12.75">
      <c r="A546" s="1">
        <v>39983</v>
      </c>
      <c r="B546">
        <v>247.76</v>
      </c>
      <c r="C546">
        <v>87.81</v>
      </c>
      <c r="D546">
        <v>684.82</v>
      </c>
      <c r="E546">
        <v>812.51</v>
      </c>
      <c r="F546">
        <v>101.48</v>
      </c>
      <c r="G546">
        <v>110.18</v>
      </c>
      <c r="H546">
        <v>138.18</v>
      </c>
      <c r="I546">
        <v>28.31</v>
      </c>
      <c r="J546">
        <v>22.23</v>
      </c>
      <c r="K546">
        <v>21.8</v>
      </c>
      <c r="L546">
        <v>232.1</v>
      </c>
      <c r="M546">
        <v>257.7</v>
      </c>
    </row>
    <row r="547" spans="1:13" ht="12.75">
      <c r="A547" s="1">
        <v>39986</v>
      </c>
      <c r="B547">
        <v>241.42</v>
      </c>
      <c r="C547">
        <v>85.39</v>
      </c>
      <c r="D547">
        <v>681.04</v>
      </c>
      <c r="E547">
        <v>817.66</v>
      </c>
      <c r="F547">
        <v>100.05</v>
      </c>
      <c r="G547">
        <v>109.27</v>
      </c>
      <c r="H547">
        <v>138.22</v>
      </c>
      <c r="I547">
        <v>27.25</v>
      </c>
      <c r="J547">
        <v>21.93</v>
      </c>
      <c r="K547">
        <v>21.37</v>
      </c>
      <c r="L547">
        <v>229.65</v>
      </c>
      <c r="M547">
        <v>248.24</v>
      </c>
    </row>
    <row r="548" spans="1:13" ht="12.75">
      <c r="A548" s="1">
        <v>39987</v>
      </c>
      <c r="B548">
        <v>241.11</v>
      </c>
      <c r="C548">
        <v>85.47</v>
      </c>
      <c r="D548">
        <v>686.35</v>
      </c>
      <c r="E548">
        <v>830.5</v>
      </c>
      <c r="F548">
        <v>99.95</v>
      </c>
      <c r="G548">
        <v>109.23</v>
      </c>
      <c r="H548">
        <v>138.25</v>
      </c>
      <c r="I548" s="50">
        <v>27.14</v>
      </c>
      <c r="J548" s="50">
        <v>21.85</v>
      </c>
      <c r="K548" s="52">
        <v>21.32</v>
      </c>
      <c r="L548" s="52">
        <v>229.47</v>
      </c>
      <c r="M548" s="52">
        <v>247.85</v>
      </c>
    </row>
    <row r="549" spans="1:13" ht="12.75">
      <c r="A549" s="1">
        <v>39988</v>
      </c>
      <c r="B549">
        <v>242.43</v>
      </c>
      <c r="C549">
        <v>86.73</v>
      </c>
      <c r="D549">
        <v>650.6</v>
      </c>
      <c r="E549">
        <v>803.29</v>
      </c>
      <c r="F549">
        <v>100.39</v>
      </c>
      <c r="G549">
        <v>109.7</v>
      </c>
      <c r="H549">
        <v>138.36</v>
      </c>
      <c r="I549">
        <v>27.49</v>
      </c>
      <c r="J549">
        <v>22.02</v>
      </c>
      <c r="K549">
        <v>21.49</v>
      </c>
      <c r="L549">
        <v>230.31</v>
      </c>
      <c r="M549">
        <v>250.4</v>
      </c>
    </row>
    <row r="550" spans="1:13" ht="12.75">
      <c r="A550" s="1">
        <v>39989</v>
      </c>
      <c r="B550">
        <v>242.49</v>
      </c>
      <c r="C550">
        <v>86.43</v>
      </c>
      <c r="D550">
        <v>661.88</v>
      </c>
      <c r="E550">
        <v>810.71</v>
      </c>
      <c r="F550">
        <v>100.34</v>
      </c>
      <c r="G550">
        <v>109.66</v>
      </c>
      <c r="H550">
        <v>138.47</v>
      </c>
      <c r="I550">
        <v>27.46</v>
      </c>
      <c r="J550">
        <v>22.04</v>
      </c>
      <c r="K550">
        <v>21.51</v>
      </c>
      <c r="L550">
        <v>229.78</v>
      </c>
      <c r="M550">
        <v>248.83</v>
      </c>
    </row>
    <row r="551" spans="1:13" ht="12.75">
      <c r="A551" s="1">
        <v>39990</v>
      </c>
      <c r="B551">
        <v>242.82</v>
      </c>
      <c r="C551">
        <v>86.89</v>
      </c>
      <c r="D551">
        <v>671.47</v>
      </c>
      <c r="E551">
        <v>812.27</v>
      </c>
      <c r="F551">
        <v>100.5</v>
      </c>
      <c r="G551">
        <v>109.69</v>
      </c>
      <c r="H551">
        <v>138.77</v>
      </c>
      <c r="I551">
        <v>27.68</v>
      </c>
      <c r="J551">
        <v>22.11</v>
      </c>
      <c r="K551">
        <v>21.65</v>
      </c>
      <c r="L551">
        <v>230.37</v>
      </c>
      <c r="M551">
        <v>250.17</v>
      </c>
    </row>
    <row r="552" spans="1:13" ht="12.75">
      <c r="A552" s="1">
        <v>39993</v>
      </c>
      <c r="B552">
        <v>243.6</v>
      </c>
      <c r="C552">
        <v>87.2</v>
      </c>
      <c r="D552">
        <v>675.31</v>
      </c>
      <c r="E552">
        <v>804.28</v>
      </c>
      <c r="F552">
        <v>100.72</v>
      </c>
      <c r="G552">
        <v>109.86</v>
      </c>
      <c r="H552">
        <v>138.75</v>
      </c>
      <c r="I552">
        <v>27.89</v>
      </c>
      <c r="J552">
        <v>22.15</v>
      </c>
      <c r="K552">
        <v>21.77</v>
      </c>
      <c r="L552">
        <v>230.82</v>
      </c>
      <c r="M552">
        <v>251.66</v>
      </c>
    </row>
    <row r="553" spans="1:13" ht="12.75">
      <c r="A553" s="1">
        <v>39994</v>
      </c>
      <c r="B553">
        <v>242.94</v>
      </c>
      <c r="C553">
        <v>86.56</v>
      </c>
      <c r="D553">
        <v>672.17</v>
      </c>
      <c r="E553">
        <v>807.75</v>
      </c>
      <c r="F553">
        <v>100.6</v>
      </c>
      <c r="G553">
        <v>109.77</v>
      </c>
      <c r="H553">
        <v>138.78</v>
      </c>
      <c r="I553">
        <v>27.94</v>
      </c>
      <c r="J553">
        <v>22.2</v>
      </c>
      <c r="K553">
        <v>21.82</v>
      </c>
      <c r="L553">
        <v>230.48</v>
      </c>
      <c r="M553">
        <v>250.56</v>
      </c>
    </row>
    <row r="554" spans="1:13" ht="12.75">
      <c r="A554" s="1">
        <v>39995</v>
      </c>
      <c r="B554">
        <v>243.91</v>
      </c>
      <c r="C554">
        <v>86.64</v>
      </c>
      <c r="D554">
        <v>661.37</v>
      </c>
      <c r="E554">
        <v>789.1</v>
      </c>
      <c r="F554">
        <v>100.71</v>
      </c>
      <c r="G554">
        <v>109.87</v>
      </c>
      <c r="H554">
        <v>138.83</v>
      </c>
      <c r="I554">
        <v>27.98</v>
      </c>
      <c r="J554">
        <v>22.18</v>
      </c>
      <c r="K554">
        <v>21.81</v>
      </c>
      <c r="L554">
        <v>231</v>
      </c>
      <c r="M554">
        <v>251.46</v>
      </c>
    </row>
    <row r="555" spans="1:13" ht="12.75">
      <c r="A555" s="1">
        <v>39996</v>
      </c>
      <c r="B555">
        <v>241.29</v>
      </c>
      <c r="C555">
        <v>85.16</v>
      </c>
      <c r="D555">
        <v>661.75</v>
      </c>
      <c r="E555">
        <v>777.7</v>
      </c>
      <c r="F555">
        <v>100.03</v>
      </c>
      <c r="G555">
        <v>109.46</v>
      </c>
      <c r="H555">
        <v>138.91</v>
      </c>
      <c r="I555">
        <v>27.62</v>
      </c>
      <c r="J555">
        <v>22.14</v>
      </c>
      <c r="K555">
        <v>21.66</v>
      </c>
      <c r="L555">
        <v>230.34</v>
      </c>
      <c r="M555">
        <v>248.8</v>
      </c>
    </row>
    <row r="556" spans="1:13" ht="12.75">
      <c r="A556" s="1">
        <v>39997</v>
      </c>
      <c r="B556">
        <v>241.07</v>
      </c>
      <c r="C556">
        <v>84.23</v>
      </c>
      <c r="D556">
        <v>644.89</v>
      </c>
      <c r="E556">
        <v>785.63</v>
      </c>
      <c r="F556">
        <v>100.09</v>
      </c>
      <c r="G556">
        <v>109.52</v>
      </c>
      <c r="H556">
        <v>138.99</v>
      </c>
      <c r="I556">
        <v>27.57</v>
      </c>
      <c r="J556">
        <v>22.08</v>
      </c>
      <c r="K556">
        <v>21.65</v>
      </c>
      <c r="L556">
        <v>229.88</v>
      </c>
      <c r="M556">
        <v>246.8</v>
      </c>
    </row>
    <row r="557" spans="1:13" ht="12.75">
      <c r="A557" s="1">
        <v>40000</v>
      </c>
      <c r="B557">
        <v>239.36</v>
      </c>
      <c r="C557">
        <v>83.66</v>
      </c>
      <c r="D557">
        <v>649.79</v>
      </c>
      <c r="E557">
        <v>790.15</v>
      </c>
      <c r="F557">
        <v>99.67</v>
      </c>
      <c r="G557">
        <v>109.23</v>
      </c>
      <c r="H557">
        <v>139.03</v>
      </c>
      <c r="I557">
        <v>27.18</v>
      </c>
      <c r="J557">
        <v>21.99</v>
      </c>
      <c r="K557">
        <v>21.44</v>
      </c>
      <c r="L557">
        <v>229.51</v>
      </c>
      <c r="M557">
        <v>245.19</v>
      </c>
    </row>
    <row r="558" spans="1:13" ht="12.75">
      <c r="A558" s="1">
        <v>40001</v>
      </c>
      <c r="B558">
        <v>239.33</v>
      </c>
      <c r="C558">
        <v>83.62</v>
      </c>
      <c r="D558">
        <v>644.07</v>
      </c>
      <c r="E558">
        <v>784.63</v>
      </c>
      <c r="F558">
        <v>99.6</v>
      </c>
      <c r="G558">
        <v>109.22</v>
      </c>
      <c r="H558">
        <v>139.09</v>
      </c>
      <c r="I558">
        <v>27.25</v>
      </c>
      <c r="J558">
        <v>22.02</v>
      </c>
      <c r="K558">
        <v>21.47</v>
      </c>
      <c r="L558">
        <v>229.65</v>
      </c>
      <c r="M558">
        <v>245.1</v>
      </c>
    </row>
    <row r="559" spans="1:13" ht="12.75">
      <c r="A559" s="1">
        <v>40002</v>
      </c>
      <c r="B559">
        <v>239.8</v>
      </c>
      <c r="C559">
        <v>83.67</v>
      </c>
      <c r="D559">
        <v>641.67</v>
      </c>
      <c r="E559">
        <v>787.75</v>
      </c>
      <c r="F559">
        <v>99.74</v>
      </c>
      <c r="G559">
        <v>109.39</v>
      </c>
      <c r="H559">
        <v>139.58</v>
      </c>
      <c r="I559">
        <v>27.09</v>
      </c>
      <c r="J559">
        <v>21.99</v>
      </c>
      <c r="K559">
        <v>21.4</v>
      </c>
      <c r="L559">
        <v>229.8</v>
      </c>
      <c r="M559">
        <v>244.9</v>
      </c>
    </row>
    <row r="560" spans="1:13" ht="12.75">
      <c r="A560" s="1">
        <v>40003</v>
      </c>
      <c r="B560">
        <v>240.22</v>
      </c>
      <c r="C560">
        <v>83.64</v>
      </c>
      <c r="D560">
        <v>626.63</v>
      </c>
      <c r="E560">
        <v>768.68</v>
      </c>
      <c r="F560">
        <v>99.82</v>
      </c>
      <c r="G560">
        <v>109.52</v>
      </c>
      <c r="H560">
        <v>139.97</v>
      </c>
      <c r="I560">
        <v>27.28</v>
      </c>
      <c r="J560">
        <v>22.04</v>
      </c>
      <c r="K560">
        <v>21.5</v>
      </c>
      <c r="L560">
        <v>230.27</v>
      </c>
      <c r="M560">
        <v>246.01</v>
      </c>
    </row>
    <row r="561" spans="1:13" ht="12.75">
      <c r="A561" s="1">
        <v>40004</v>
      </c>
      <c r="B561">
        <v>239.08</v>
      </c>
      <c r="C561">
        <v>83.04</v>
      </c>
      <c r="D561">
        <v>633.28</v>
      </c>
      <c r="E561">
        <v>777.36</v>
      </c>
      <c r="F561">
        <v>99.63</v>
      </c>
      <c r="G561">
        <v>109.31</v>
      </c>
      <c r="H561">
        <v>139.9</v>
      </c>
      <c r="I561" s="50">
        <v>27.05</v>
      </c>
      <c r="J561" s="52">
        <v>21.96</v>
      </c>
      <c r="K561" s="52">
        <v>21.38</v>
      </c>
      <c r="L561" s="52">
        <v>229.91</v>
      </c>
      <c r="M561">
        <v>244.21</v>
      </c>
    </row>
    <row r="562" spans="1:13" ht="12.75">
      <c r="A562" s="1">
        <v>40007</v>
      </c>
      <c r="B562">
        <v>239.85</v>
      </c>
      <c r="C562">
        <v>84.35</v>
      </c>
      <c r="D562">
        <v>636.76</v>
      </c>
      <c r="E562">
        <v>768.03</v>
      </c>
      <c r="F562">
        <v>99.67</v>
      </c>
      <c r="G562">
        <v>109.37</v>
      </c>
      <c r="H562">
        <v>139.85</v>
      </c>
      <c r="I562">
        <v>27.16</v>
      </c>
      <c r="J562">
        <v>22.05</v>
      </c>
      <c r="K562">
        <v>21.48</v>
      </c>
      <c r="L562">
        <v>230.36</v>
      </c>
      <c r="M562">
        <v>246.19</v>
      </c>
    </row>
    <row r="563" spans="1:13" ht="12.75">
      <c r="A563" s="1">
        <v>40008</v>
      </c>
      <c r="B563">
        <v>244.07</v>
      </c>
      <c r="C563">
        <v>86.05</v>
      </c>
      <c r="D563">
        <v>642.75</v>
      </c>
      <c r="E563">
        <v>767.01</v>
      </c>
      <c r="F563">
        <v>100.63</v>
      </c>
      <c r="G563">
        <v>110.02</v>
      </c>
      <c r="H563">
        <v>140.01</v>
      </c>
      <c r="I563" s="50">
        <v>27.73</v>
      </c>
      <c r="J563" s="50">
        <v>22.2</v>
      </c>
      <c r="K563" s="52">
        <v>21.7</v>
      </c>
      <c r="L563" s="52">
        <v>232.34</v>
      </c>
      <c r="M563" s="52">
        <v>252.85</v>
      </c>
    </row>
    <row r="564" spans="1:13" ht="12.75">
      <c r="A564" s="1">
        <v>40009</v>
      </c>
      <c r="B564">
        <v>246.38</v>
      </c>
      <c r="C564">
        <v>87.18</v>
      </c>
      <c r="D564">
        <v>635.45</v>
      </c>
      <c r="E564">
        <v>744.92</v>
      </c>
      <c r="F564">
        <v>101.1</v>
      </c>
      <c r="G564">
        <v>110.4</v>
      </c>
      <c r="H564">
        <v>140.25</v>
      </c>
      <c r="I564">
        <v>28.31</v>
      </c>
      <c r="J564">
        <v>22.4</v>
      </c>
      <c r="K564">
        <v>22.01</v>
      </c>
      <c r="L564">
        <v>233.48</v>
      </c>
      <c r="M564">
        <v>256.59</v>
      </c>
    </row>
    <row r="565" spans="1:13" ht="12.75">
      <c r="A565" s="1">
        <v>40010</v>
      </c>
      <c r="B565">
        <v>246.48</v>
      </c>
      <c r="C565">
        <v>87.09</v>
      </c>
      <c r="D565">
        <v>656.02</v>
      </c>
      <c r="E565">
        <v>750.05</v>
      </c>
      <c r="F565">
        <v>101.13</v>
      </c>
      <c r="G565">
        <v>110.42</v>
      </c>
      <c r="H565">
        <v>140.33</v>
      </c>
      <c r="I565">
        <v>28.35</v>
      </c>
      <c r="J565">
        <v>22.4</v>
      </c>
      <c r="K565">
        <v>22.03</v>
      </c>
      <c r="L565">
        <v>233.6</v>
      </c>
      <c r="M565">
        <v>256.83</v>
      </c>
    </row>
    <row r="566" spans="1:13" ht="12.75">
      <c r="A566" s="1">
        <v>40011</v>
      </c>
      <c r="B566">
        <v>246.22</v>
      </c>
      <c r="C566">
        <v>87.23</v>
      </c>
      <c r="D566">
        <v>666.58</v>
      </c>
      <c r="E566">
        <v>758.04</v>
      </c>
      <c r="F566">
        <v>101.01</v>
      </c>
      <c r="G566">
        <v>110.26</v>
      </c>
      <c r="H566">
        <v>140.36</v>
      </c>
      <c r="I566">
        <v>28.31</v>
      </c>
      <c r="J566">
        <v>22.39</v>
      </c>
      <c r="K566">
        <v>22</v>
      </c>
      <c r="L566">
        <v>233.52</v>
      </c>
      <c r="M566">
        <v>256.51</v>
      </c>
    </row>
    <row r="567" spans="1:13" ht="12.75">
      <c r="A567" s="1">
        <v>40014</v>
      </c>
      <c r="B567">
        <v>250.09</v>
      </c>
      <c r="C567">
        <v>88.42</v>
      </c>
      <c r="D567">
        <v>657.42</v>
      </c>
      <c r="E567">
        <v>743.7</v>
      </c>
      <c r="F567">
        <v>101.94</v>
      </c>
      <c r="G567">
        <v>110.91</v>
      </c>
      <c r="H567">
        <v>140.52</v>
      </c>
      <c r="I567">
        <v>29.03</v>
      </c>
      <c r="J567">
        <v>22.53</v>
      </c>
      <c r="K567">
        <v>22.35</v>
      </c>
      <c r="L567">
        <v>235.25</v>
      </c>
      <c r="M567">
        <v>262.27</v>
      </c>
    </row>
    <row r="568" spans="1:13" ht="12.75">
      <c r="A568" s="1">
        <v>40015</v>
      </c>
      <c r="B568">
        <v>251.51</v>
      </c>
      <c r="C568">
        <v>89.02</v>
      </c>
      <c r="D568">
        <v>664.69</v>
      </c>
      <c r="E568">
        <v>757.95</v>
      </c>
      <c r="F568">
        <v>102.21</v>
      </c>
      <c r="G568">
        <v>111.16</v>
      </c>
      <c r="H568">
        <v>140.55</v>
      </c>
      <c r="I568">
        <v>29.19</v>
      </c>
      <c r="J568">
        <v>22.61</v>
      </c>
      <c r="K568">
        <v>22.42</v>
      </c>
      <c r="L568">
        <v>236.29</v>
      </c>
      <c r="M568">
        <v>265.54</v>
      </c>
    </row>
    <row r="569" spans="1:13" ht="12.75">
      <c r="A569" s="1">
        <v>40016</v>
      </c>
      <c r="B569">
        <v>250.3</v>
      </c>
      <c r="C569">
        <v>88.17</v>
      </c>
      <c r="D569">
        <v>666.76</v>
      </c>
      <c r="E569">
        <v>769.23</v>
      </c>
      <c r="F569">
        <v>102.01</v>
      </c>
      <c r="G569">
        <v>111.01</v>
      </c>
      <c r="H569">
        <v>140.52</v>
      </c>
      <c r="I569">
        <v>29.06</v>
      </c>
      <c r="J569">
        <v>22.56</v>
      </c>
      <c r="K569">
        <v>22.39</v>
      </c>
      <c r="L569">
        <v>235.59</v>
      </c>
      <c r="M569">
        <v>263.22</v>
      </c>
    </row>
    <row r="570" spans="1:13" ht="12.75">
      <c r="A570" s="1">
        <v>40017</v>
      </c>
      <c r="B570">
        <v>252.59</v>
      </c>
      <c r="C570">
        <v>89.11</v>
      </c>
      <c r="D570">
        <v>663.71</v>
      </c>
      <c r="E570">
        <v>757.34</v>
      </c>
      <c r="F570">
        <v>102.41</v>
      </c>
      <c r="G570">
        <v>111.32</v>
      </c>
      <c r="H570">
        <v>140.48</v>
      </c>
      <c r="I570">
        <v>29.65</v>
      </c>
      <c r="J570">
        <v>22.7</v>
      </c>
      <c r="K570">
        <v>22.7</v>
      </c>
      <c r="L570">
        <v>237</v>
      </c>
      <c r="M570">
        <v>267.6</v>
      </c>
    </row>
    <row r="571" spans="1:13" ht="12.75">
      <c r="A571" s="1">
        <v>40018</v>
      </c>
      <c r="B571">
        <v>254.08</v>
      </c>
      <c r="C571">
        <v>89.7</v>
      </c>
      <c r="D571">
        <v>679.06</v>
      </c>
      <c r="E571">
        <v>759.73</v>
      </c>
      <c r="F571">
        <v>102.68</v>
      </c>
      <c r="G571">
        <v>111.51</v>
      </c>
      <c r="H571">
        <v>140.55</v>
      </c>
      <c r="I571">
        <v>29.76</v>
      </c>
      <c r="J571">
        <v>22.78</v>
      </c>
      <c r="K571">
        <v>22.68</v>
      </c>
      <c r="L571">
        <v>237.85</v>
      </c>
      <c r="M571">
        <v>270.59</v>
      </c>
    </row>
    <row r="572" spans="1:13" ht="12.75">
      <c r="A572" s="1">
        <v>40021</v>
      </c>
      <c r="B572">
        <v>253.97</v>
      </c>
      <c r="C572">
        <v>89.57</v>
      </c>
      <c r="D572">
        <v>674.21</v>
      </c>
      <c r="E572">
        <v>752.54</v>
      </c>
      <c r="F572">
        <v>102.6</v>
      </c>
      <c r="G572">
        <v>111.44</v>
      </c>
      <c r="H572">
        <v>140.41</v>
      </c>
      <c r="I572">
        <v>30.22</v>
      </c>
      <c r="J572">
        <v>22.92</v>
      </c>
      <c r="K572">
        <v>22.93</v>
      </c>
      <c r="L572">
        <v>237.88</v>
      </c>
      <c r="M572">
        <v>271.13</v>
      </c>
    </row>
    <row r="573" spans="1:13" ht="12.75">
      <c r="A573" s="1">
        <v>40022</v>
      </c>
      <c r="B573">
        <v>252.72</v>
      </c>
      <c r="C573">
        <v>88.76</v>
      </c>
      <c r="D573">
        <v>678.92</v>
      </c>
      <c r="E573">
        <v>756.8</v>
      </c>
      <c r="F573">
        <v>102.3</v>
      </c>
      <c r="G573">
        <v>111.3</v>
      </c>
      <c r="H573">
        <v>140.48</v>
      </c>
      <c r="I573">
        <v>30.13</v>
      </c>
      <c r="J573">
        <v>22.94</v>
      </c>
      <c r="K573" s="52">
        <v>22.91</v>
      </c>
      <c r="L573" s="52">
        <v>236.92</v>
      </c>
      <c r="M573" s="52">
        <v>267.37</v>
      </c>
    </row>
    <row r="574" spans="1:13" ht="12.75">
      <c r="A574" s="1">
        <v>40023</v>
      </c>
      <c r="B574">
        <v>253.49</v>
      </c>
      <c r="C574">
        <v>89.08</v>
      </c>
      <c r="D574">
        <v>683.01</v>
      </c>
      <c r="E574">
        <v>769.56</v>
      </c>
      <c r="F574">
        <v>102.51</v>
      </c>
      <c r="G574">
        <v>111.45</v>
      </c>
      <c r="H574">
        <v>140.55</v>
      </c>
      <c r="I574">
        <v>30.29</v>
      </c>
      <c r="J574">
        <v>23.03</v>
      </c>
      <c r="K574" s="52">
        <v>23.03</v>
      </c>
      <c r="L574" s="52">
        <v>237.07</v>
      </c>
      <c r="M574" s="52">
        <v>268.02</v>
      </c>
    </row>
    <row r="575" spans="1:13" ht="12.75">
      <c r="A575" s="1">
        <v>40024</v>
      </c>
      <c r="B575">
        <v>257.78</v>
      </c>
      <c r="C575">
        <v>91.07</v>
      </c>
      <c r="D575">
        <v>679.77</v>
      </c>
      <c r="E575">
        <v>772.64</v>
      </c>
      <c r="F575">
        <v>103.59</v>
      </c>
      <c r="G575">
        <v>112.23</v>
      </c>
      <c r="H575">
        <v>140.69</v>
      </c>
      <c r="I575">
        <v>31.25</v>
      </c>
      <c r="J575">
        <v>23.32</v>
      </c>
      <c r="K575">
        <v>23.55</v>
      </c>
      <c r="L575">
        <v>239.42</v>
      </c>
      <c r="M575">
        <v>276.25</v>
      </c>
    </row>
    <row r="576" spans="1:13" ht="12.75">
      <c r="A576" s="1">
        <v>40025</v>
      </c>
      <c r="B576">
        <v>258.38</v>
      </c>
      <c r="C576">
        <v>91.83</v>
      </c>
      <c r="D576">
        <v>686.26</v>
      </c>
      <c r="E576">
        <v>773.64</v>
      </c>
      <c r="F576">
        <v>103.76</v>
      </c>
      <c r="G576">
        <v>112.42</v>
      </c>
      <c r="H576">
        <v>140.93</v>
      </c>
      <c r="I576">
        <v>31.32</v>
      </c>
      <c r="J576">
        <v>23.35</v>
      </c>
      <c r="K576">
        <v>23.64</v>
      </c>
      <c r="L576">
        <v>239.63</v>
      </c>
      <c r="M576">
        <v>276.73</v>
      </c>
    </row>
    <row r="577" spans="1:13" ht="12.75">
      <c r="A577" s="1">
        <v>40028</v>
      </c>
      <c r="B577">
        <v>259.81</v>
      </c>
      <c r="C577">
        <v>92.49</v>
      </c>
      <c r="D577">
        <v>672.08</v>
      </c>
      <c r="E577">
        <v>767.03</v>
      </c>
      <c r="F577">
        <v>103.95</v>
      </c>
      <c r="G577">
        <v>112.59</v>
      </c>
      <c r="H577">
        <v>141.05</v>
      </c>
      <c r="I577">
        <v>31.79</v>
      </c>
      <c r="J577">
        <v>23.53</v>
      </c>
      <c r="K577">
        <v>23.91</v>
      </c>
      <c r="L577">
        <v>240.84</v>
      </c>
      <c r="M577">
        <v>280.73</v>
      </c>
    </row>
    <row r="578" spans="1:13" ht="12.75">
      <c r="A578" s="1">
        <v>40029</v>
      </c>
      <c r="B578">
        <v>258.32</v>
      </c>
      <c r="C578">
        <v>91.66</v>
      </c>
      <c r="D578">
        <v>676.77</v>
      </c>
      <c r="E578">
        <v>760.42</v>
      </c>
      <c r="F578">
        <v>103.7</v>
      </c>
      <c r="G578">
        <v>112.43</v>
      </c>
      <c r="H578">
        <v>141.02</v>
      </c>
      <c r="I578">
        <v>31.81</v>
      </c>
      <c r="J578">
        <v>23.59</v>
      </c>
      <c r="K578">
        <v>23.94</v>
      </c>
      <c r="L578">
        <v>240.29</v>
      </c>
      <c r="M578">
        <v>278.57</v>
      </c>
    </row>
    <row r="579" spans="1:13" ht="12.75">
      <c r="A579" s="1">
        <v>40030</v>
      </c>
      <c r="B579">
        <v>256.51</v>
      </c>
      <c r="C579">
        <v>91.38</v>
      </c>
      <c r="D579">
        <v>684.86</v>
      </c>
      <c r="E579">
        <v>749.29</v>
      </c>
      <c r="F579">
        <v>103.37</v>
      </c>
      <c r="G579">
        <v>112.24</v>
      </c>
      <c r="H579">
        <v>141.08</v>
      </c>
      <c r="I579">
        <v>31.72</v>
      </c>
      <c r="J579">
        <v>23.69</v>
      </c>
      <c r="K579">
        <v>24.01</v>
      </c>
      <c r="L579">
        <v>239.2</v>
      </c>
      <c r="M579">
        <v>274.85</v>
      </c>
    </row>
    <row r="580" spans="1:13" ht="12.75">
      <c r="A580" s="1">
        <v>40031</v>
      </c>
      <c r="B580">
        <v>257.24</v>
      </c>
      <c r="C580">
        <v>92.21</v>
      </c>
      <c r="D580">
        <v>685.64</v>
      </c>
      <c r="E580">
        <v>756.97</v>
      </c>
      <c r="F580">
        <v>103.63</v>
      </c>
      <c r="G580">
        <v>112.44</v>
      </c>
      <c r="H580">
        <v>141.17</v>
      </c>
      <c r="I580">
        <v>32.13</v>
      </c>
      <c r="J580">
        <v>23.85</v>
      </c>
      <c r="K580">
        <v>24.28</v>
      </c>
      <c r="L580">
        <v>239.59</v>
      </c>
      <c r="M580">
        <v>277.37</v>
      </c>
    </row>
    <row r="581" spans="1:13" ht="12.75">
      <c r="A581" s="1">
        <v>40032</v>
      </c>
      <c r="B581">
        <v>259.06</v>
      </c>
      <c r="C581">
        <v>92.61</v>
      </c>
      <c r="D581">
        <v>689.52</v>
      </c>
      <c r="E581">
        <v>765.47</v>
      </c>
      <c r="F581">
        <v>104.06</v>
      </c>
      <c r="G581">
        <v>112.69</v>
      </c>
      <c r="H581">
        <v>141.1</v>
      </c>
      <c r="I581">
        <v>32.55</v>
      </c>
      <c r="J581">
        <v>23.95</v>
      </c>
      <c r="K581">
        <v>24.48</v>
      </c>
      <c r="L581">
        <v>239.99</v>
      </c>
      <c r="M581">
        <v>279.12</v>
      </c>
    </row>
    <row r="582" spans="1:13" ht="12.75">
      <c r="A582" s="1">
        <v>40035</v>
      </c>
      <c r="B582">
        <v>260.97</v>
      </c>
      <c r="C582">
        <v>93.35</v>
      </c>
      <c r="D582">
        <v>698.39</v>
      </c>
      <c r="E582">
        <v>756.02</v>
      </c>
      <c r="F582">
        <v>104.3</v>
      </c>
      <c r="G582">
        <v>112.91</v>
      </c>
      <c r="H582">
        <v>141.21</v>
      </c>
      <c r="I582">
        <v>32.92</v>
      </c>
      <c r="J582">
        <v>24.1</v>
      </c>
      <c r="K582">
        <v>24.65</v>
      </c>
      <c r="L582">
        <v>240.82</v>
      </c>
      <c r="M582">
        <v>281.93</v>
      </c>
    </row>
    <row r="583" spans="1:13" ht="12.75">
      <c r="A583" s="1">
        <v>40036</v>
      </c>
      <c r="B583">
        <v>259.71</v>
      </c>
      <c r="C583">
        <v>91.9</v>
      </c>
      <c r="D583">
        <v>705.79</v>
      </c>
      <c r="E583">
        <v>766.02</v>
      </c>
      <c r="F583">
        <v>104.05</v>
      </c>
      <c r="G583">
        <v>112.75</v>
      </c>
      <c r="H583">
        <v>141.11</v>
      </c>
      <c r="I583">
        <v>32.62</v>
      </c>
      <c r="J583">
        <v>24.06</v>
      </c>
      <c r="K583">
        <v>24.49</v>
      </c>
      <c r="L583">
        <v>239.67</v>
      </c>
      <c r="M583">
        <v>277.82</v>
      </c>
    </row>
    <row r="584" spans="1:13" ht="12.75">
      <c r="A584" s="1">
        <v>40037</v>
      </c>
      <c r="B584">
        <v>259.94</v>
      </c>
      <c r="C584">
        <v>92.81</v>
      </c>
      <c r="D584">
        <v>711.75</v>
      </c>
      <c r="E584">
        <v>779.93</v>
      </c>
      <c r="F584">
        <v>104.18</v>
      </c>
      <c r="G584">
        <v>112.82</v>
      </c>
      <c r="H584">
        <v>141.06</v>
      </c>
      <c r="I584">
        <v>32.63</v>
      </c>
      <c r="J584">
        <v>24.13</v>
      </c>
      <c r="K584" s="52">
        <v>24.58</v>
      </c>
      <c r="L584" s="52">
        <v>239.44</v>
      </c>
      <c r="M584" s="52">
        <v>277.55</v>
      </c>
    </row>
    <row r="585" spans="1:13" ht="12.75">
      <c r="A585" s="1">
        <v>40038</v>
      </c>
      <c r="B585">
        <v>261.59</v>
      </c>
      <c r="C585">
        <v>93.93</v>
      </c>
      <c r="D585">
        <v>700</v>
      </c>
      <c r="E585">
        <v>759.96</v>
      </c>
      <c r="F585">
        <v>104.45</v>
      </c>
      <c r="G585">
        <v>112.95</v>
      </c>
      <c r="H585">
        <v>140.82</v>
      </c>
      <c r="I585">
        <v>33.22</v>
      </c>
      <c r="J585">
        <v>24.32</v>
      </c>
      <c r="K585" s="52">
        <v>24.91</v>
      </c>
      <c r="L585" s="52">
        <v>240.74</v>
      </c>
      <c r="M585" s="52">
        <v>282.83</v>
      </c>
    </row>
    <row r="586" spans="1:13" ht="12.75">
      <c r="A586" s="1">
        <v>40039</v>
      </c>
      <c r="B586">
        <v>260.92</v>
      </c>
      <c r="C586">
        <v>93.13</v>
      </c>
      <c r="D586">
        <v>706.17</v>
      </c>
      <c r="E586">
        <v>770.23</v>
      </c>
      <c r="F586">
        <v>104.38</v>
      </c>
      <c r="G586">
        <v>112.9</v>
      </c>
      <c r="H586">
        <v>140.93</v>
      </c>
      <c r="I586">
        <v>32.92</v>
      </c>
      <c r="J586">
        <v>24.22</v>
      </c>
      <c r="K586" s="52">
        <v>24.74</v>
      </c>
      <c r="L586" s="52">
        <v>240.51</v>
      </c>
      <c r="M586" s="52">
        <v>281.59</v>
      </c>
    </row>
    <row r="587" spans="1:13" ht="12.75">
      <c r="A587" s="1">
        <v>40042</v>
      </c>
      <c r="B587">
        <v>258.29</v>
      </c>
      <c r="C587">
        <v>91.89</v>
      </c>
      <c r="D587">
        <v>717.61</v>
      </c>
      <c r="E587">
        <v>779.8</v>
      </c>
      <c r="F587">
        <v>103.89</v>
      </c>
      <c r="G587">
        <v>112.61</v>
      </c>
      <c r="H587">
        <v>140.81</v>
      </c>
      <c r="I587">
        <v>32.26</v>
      </c>
      <c r="J587">
        <v>24.08</v>
      </c>
      <c r="K587">
        <v>24.42</v>
      </c>
      <c r="L587">
        <v>239.03</v>
      </c>
      <c r="M587">
        <v>275.86</v>
      </c>
    </row>
    <row r="588" spans="1:13" ht="12.75">
      <c r="A588" s="1">
        <v>40043</v>
      </c>
      <c r="B588">
        <v>259.46</v>
      </c>
      <c r="C588">
        <v>92.66</v>
      </c>
      <c r="D588">
        <v>694.01</v>
      </c>
      <c r="E588">
        <v>771.98</v>
      </c>
      <c r="F588">
        <v>104.12</v>
      </c>
      <c r="G588">
        <v>112.76</v>
      </c>
      <c r="H588">
        <v>140.85</v>
      </c>
      <c r="I588">
        <v>32.74</v>
      </c>
      <c r="J588">
        <v>24.23</v>
      </c>
      <c r="K588">
        <v>24.73</v>
      </c>
      <c r="L588">
        <v>239.67</v>
      </c>
      <c r="M588">
        <v>278.05</v>
      </c>
    </row>
    <row r="589" spans="1:13" ht="12.75">
      <c r="A589" s="1">
        <v>40044</v>
      </c>
      <c r="B589">
        <v>261.12</v>
      </c>
      <c r="C589">
        <v>92.96</v>
      </c>
      <c r="D589">
        <v>705.67</v>
      </c>
      <c r="E589">
        <v>777.62</v>
      </c>
      <c r="F589">
        <v>104.47</v>
      </c>
      <c r="G589">
        <v>112.97</v>
      </c>
      <c r="H589">
        <v>140.94</v>
      </c>
      <c r="I589">
        <v>32.95</v>
      </c>
      <c r="J589">
        <v>24.27</v>
      </c>
      <c r="K589" s="52">
        <v>24.82</v>
      </c>
      <c r="L589" s="52">
        <v>240</v>
      </c>
      <c r="M589" s="52">
        <v>279.06</v>
      </c>
    </row>
    <row r="590" spans="1:13" ht="12.75">
      <c r="A590" s="1">
        <v>40045</v>
      </c>
      <c r="B590">
        <v>264.2</v>
      </c>
      <c r="C590">
        <v>93.42</v>
      </c>
      <c r="D590">
        <v>695.77</v>
      </c>
      <c r="E590">
        <v>774.74</v>
      </c>
      <c r="F590">
        <v>105.15</v>
      </c>
      <c r="G590">
        <v>113.41</v>
      </c>
      <c r="H590">
        <v>140.96</v>
      </c>
      <c r="I590">
        <v>33.74</v>
      </c>
      <c r="J590">
        <v>24.42</v>
      </c>
      <c r="K590" s="52">
        <v>25.15</v>
      </c>
      <c r="L590" s="52">
        <v>241.43</v>
      </c>
      <c r="M590" s="52">
        <v>283.83</v>
      </c>
    </row>
    <row r="591" spans="1:13" ht="12.75">
      <c r="A591" s="1">
        <v>40046</v>
      </c>
      <c r="B591">
        <v>267.68</v>
      </c>
      <c r="C591">
        <v>94.27</v>
      </c>
      <c r="D591">
        <v>698.7</v>
      </c>
      <c r="E591">
        <v>764.97</v>
      </c>
      <c r="F591">
        <v>106.07</v>
      </c>
      <c r="G591">
        <v>114.06</v>
      </c>
      <c r="H591">
        <v>141.05</v>
      </c>
      <c r="I591">
        <v>34.5</v>
      </c>
      <c r="J591">
        <v>24.67</v>
      </c>
      <c r="K591" s="52">
        <v>25.55</v>
      </c>
      <c r="L591" s="52">
        <v>242.99</v>
      </c>
      <c r="M591" s="52">
        <v>290.12</v>
      </c>
    </row>
    <row r="592" spans="1:13" ht="12.75">
      <c r="A592" s="1">
        <v>40049</v>
      </c>
      <c r="B592">
        <v>270.27</v>
      </c>
      <c r="C592">
        <v>96.68</v>
      </c>
      <c r="D592">
        <v>711.61</v>
      </c>
      <c r="E592">
        <v>772</v>
      </c>
      <c r="F592">
        <v>106.45</v>
      </c>
      <c r="G592">
        <v>114.3</v>
      </c>
      <c r="H592">
        <v>141.12</v>
      </c>
      <c r="I592">
        <v>35.33</v>
      </c>
      <c r="J592">
        <v>24.86</v>
      </c>
      <c r="K592">
        <v>26.02</v>
      </c>
      <c r="L592">
        <v>244.58</v>
      </c>
      <c r="M592">
        <v>296.23</v>
      </c>
    </row>
    <row r="593" spans="1:13" ht="12.75">
      <c r="A593" s="1">
        <v>40050</v>
      </c>
      <c r="B593">
        <v>271.52</v>
      </c>
      <c r="C593">
        <v>97.13</v>
      </c>
      <c r="D593">
        <v>708.35</v>
      </c>
      <c r="E593">
        <v>770.83</v>
      </c>
      <c r="F593">
        <v>106.6</v>
      </c>
      <c r="G593">
        <v>114.43</v>
      </c>
      <c r="H593">
        <v>141.24</v>
      </c>
      <c r="I593">
        <v>35.58</v>
      </c>
      <c r="J593">
        <v>24.9</v>
      </c>
      <c r="K593">
        <v>26.16</v>
      </c>
      <c r="L593">
        <v>245.03</v>
      </c>
      <c r="M593">
        <v>298.62</v>
      </c>
    </row>
    <row r="594" spans="1:13" ht="12.75">
      <c r="A594" s="1">
        <v>40051</v>
      </c>
      <c r="B594">
        <v>269.06</v>
      </c>
      <c r="C594">
        <v>95.99</v>
      </c>
      <c r="D594">
        <v>708.09</v>
      </c>
      <c r="E594">
        <v>776.67</v>
      </c>
      <c r="F594">
        <v>106.01</v>
      </c>
      <c r="G594">
        <v>114.06</v>
      </c>
      <c r="H594">
        <v>141.23</v>
      </c>
      <c r="I594">
        <v>34.82</v>
      </c>
      <c r="J594">
        <v>24.78</v>
      </c>
      <c r="K594" s="52">
        <v>25.78</v>
      </c>
      <c r="L594" s="52">
        <v>243.96</v>
      </c>
      <c r="M594" s="52">
        <v>294.56</v>
      </c>
    </row>
    <row r="595" spans="1:13" ht="12.75">
      <c r="A595" s="1">
        <v>40052</v>
      </c>
      <c r="B595">
        <v>269.28</v>
      </c>
      <c r="C595">
        <v>95.69</v>
      </c>
      <c r="D595">
        <v>716.76</v>
      </c>
      <c r="E595">
        <v>783.26</v>
      </c>
      <c r="F595">
        <v>106.1</v>
      </c>
      <c r="G595">
        <v>114.15</v>
      </c>
      <c r="H595">
        <v>141.3</v>
      </c>
      <c r="I595">
        <v>34.69</v>
      </c>
      <c r="J595">
        <v>24.8</v>
      </c>
      <c r="K595" s="52">
        <v>25.73</v>
      </c>
      <c r="L595" s="52">
        <v>243.39</v>
      </c>
      <c r="M595" s="52">
        <v>292.95</v>
      </c>
    </row>
    <row r="596" spans="1:13" ht="12.75">
      <c r="A596" s="1">
        <v>40053</v>
      </c>
      <c r="B596">
        <v>270.06</v>
      </c>
      <c r="C596">
        <v>95.62</v>
      </c>
      <c r="D596">
        <v>707.07</v>
      </c>
      <c r="E596">
        <v>772.13</v>
      </c>
      <c r="F596">
        <v>106.15</v>
      </c>
      <c r="G596">
        <v>114.2</v>
      </c>
      <c r="H596">
        <v>141.33</v>
      </c>
      <c r="I596">
        <v>34.85</v>
      </c>
      <c r="J596">
        <v>24.77</v>
      </c>
      <c r="K596">
        <v>25.78</v>
      </c>
      <c r="L596">
        <v>244.03</v>
      </c>
      <c r="M596">
        <v>295.13</v>
      </c>
    </row>
    <row r="597" spans="1:13" ht="12.75">
      <c r="A597" s="1">
        <v>40056</v>
      </c>
      <c r="B597">
        <v>269.56</v>
      </c>
      <c r="C597">
        <v>95.4</v>
      </c>
      <c r="D597">
        <v>712.39</v>
      </c>
      <c r="E597">
        <v>782.01</v>
      </c>
      <c r="F597">
        <v>106</v>
      </c>
      <c r="G597">
        <v>114.17</v>
      </c>
      <c r="H597">
        <v>141.44</v>
      </c>
      <c r="I597">
        <v>34.53</v>
      </c>
      <c r="J597">
        <v>24.72</v>
      </c>
      <c r="K597" s="52">
        <v>25.61</v>
      </c>
      <c r="L597" s="52">
        <v>243.73</v>
      </c>
      <c r="M597" s="52">
        <v>293.23</v>
      </c>
    </row>
    <row r="598" spans="1:13" ht="12.75">
      <c r="A598" s="1">
        <v>40057</v>
      </c>
      <c r="B598">
        <v>267.26</v>
      </c>
      <c r="C598">
        <v>94.63</v>
      </c>
      <c r="D598">
        <v>701.32</v>
      </c>
      <c r="E598">
        <v>780.88</v>
      </c>
      <c r="F598">
        <v>105.4</v>
      </c>
      <c r="G598">
        <v>113.76</v>
      </c>
      <c r="H598">
        <v>141.64</v>
      </c>
      <c r="I598">
        <v>33.89</v>
      </c>
      <c r="J598">
        <v>24.49</v>
      </c>
      <c r="K598">
        <v>25.22</v>
      </c>
      <c r="L598">
        <v>243.11</v>
      </c>
      <c r="M598">
        <v>289.42</v>
      </c>
    </row>
    <row r="599" spans="1:13" ht="12.75">
      <c r="A599" s="1">
        <v>40058</v>
      </c>
      <c r="B599">
        <v>263.49</v>
      </c>
      <c r="C599">
        <v>93.38</v>
      </c>
      <c r="D599">
        <v>703.17</v>
      </c>
      <c r="E599">
        <v>791.62</v>
      </c>
      <c r="F599">
        <v>104.63</v>
      </c>
      <c r="G599">
        <v>113.2</v>
      </c>
      <c r="H599">
        <v>141.71</v>
      </c>
      <c r="I599">
        <v>32.69</v>
      </c>
      <c r="J599">
        <v>24.22</v>
      </c>
      <c r="K599" s="52">
        <v>24.66</v>
      </c>
      <c r="L599" s="52">
        <v>240.8</v>
      </c>
      <c r="M599" s="52">
        <v>280.11</v>
      </c>
    </row>
    <row r="600" spans="1:13" ht="12.75">
      <c r="A600" s="1">
        <v>40059</v>
      </c>
      <c r="B600">
        <v>264.3</v>
      </c>
      <c r="C600">
        <v>93.95</v>
      </c>
      <c r="D600">
        <v>689.71</v>
      </c>
      <c r="E600">
        <v>776.38</v>
      </c>
      <c r="F600">
        <v>104.73</v>
      </c>
      <c r="G600">
        <v>113.38</v>
      </c>
      <c r="H600">
        <v>141.78</v>
      </c>
      <c r="I600">
        <v>32.89</v>
      </c>
      <c r="J600">
        <v>24.26</v>
      </c>
      <c r="K600" s="52">
        <v>24.78</v>
      </c>
      <c r="L600" s="52">
        <v>241.35</v>
      </c>
      <c r="M600" s="52">
        <v>282.5</v>
      </c>
    </row>
    <row r="601" spans="1:13" ht="12.75">
      <c r="A601" s="1">
        <v>40060</v>
      </c>
      <c r="B601">
        <v>265.14</v>
      </c>
      <c r="C601">
        <v>94.19</v>
      </c>
      <c r="D601">
        <v>694.61</v>
      </c>
      <c r="E601">
        <v>766.99</v>
      </c>
      <c r="F601">
        <v>104.86</v>
      </c>
      <c r="G601">
        <v>113.5</v>
      </c>
      <c r="H601">
        <v>141.94</v>
      </c>
      <c r="I601">
        <v>33.04</v>
      </c>
      <c r="J601">
        <v>24.35</v>
      </c>
      <c r="K601" s="52">
        <v>24.87</v>
      </c>
      <c r="L601" s="52">
        <v>241.49</v>
      </c>
      <c r="M601" s="52">
        <v>283.92</v>
      </c>
    </row>
    <row r="602" spans="1:13" ht="12.75">
      <c r="A602" s="1">
        <v>40063</v>
      </c>
      <c r="B602">
        <v>268.11</v>
      </c>
      <c r="C602">
        <v>95.75</v>
      </c>
      <c r="D602">
        <v>701.73</v>
      </c>
      <c r="E602">
        <v>767.94</v>
      </c>
      <c r="F602">
        <v>105.45</v>
      </c>
      <c r="G602">
        <v>113.9</v>
      </c>
      <c r="H602">
        <v>141.91</v>
      </c>
      <c r="I602">
        <v>33.8</v>
      </c>
      <c r="J602">
        <v>24.58</v>
      </c>
      <c r="K602" s="52">
        <v>25.29</v>
      </c>
      <c r="L602" s="52">
        <v>242.76</v>
      </c>
      <c r="M602" s="52">
        <v>290.45</v>
      </c>
    </row>
    <row r="603" spans="1:13" ht="12.75">
      <c r="A603" s="1">
        <v>40064</v>
      </c>
      <c r="B603">
        <v>266.96</v>
      </c>
      <c r="C603">
        <v>95.24</v>
      </c>
      <c r="D603">
        <v>692.99</v>
      </c>
      <c r="E603">
        <v>768.47</v>
      </c>
      <c r="F603">
        <v>105.27</v>
      </c>
      <c r="G603">
        <v>113.74</v>
      </c>
      <c r="H603">
        <v>141.88</v>
      </c>
      <c r="I603">
        <v>33.61</v>
      </c>
      <c r="J603">
        <v>24.57</v>
      </c>
      <c r="K603" s="52">
        <v>25.19</v>
      </c>
      <c r="L603" s="52">
        <v>243.09</v>
      </c>
      <c r="M603" s="52">
        <v>290.75</v>
      </c>
    </row>
    <row r="604" spans="1:13" ht="12.75">
      <c r="A604" s="1">
        <v>40065</v>
      </c>
      <c r="B604">
        <v>267.1</v>
      </c>
      <c r="C604">
        <v>94.87</v>
      </c>
      <c r="D604">
        <v>698.6</v>
      </c>
      <c r="E604">
        <v>760.81</v>
      </c>
      <c r="F604">
        <v>105.3</v>
      </c>
      <c r="G604">
        <v>113.78</v>
      </c>
      <c r="H604">
        <v>141.8</v>
      </c>
      <c r="I604">
        <v>33.82</v>
      </c>
      <c r="J604">
        <v>24.63</v>
      </c>
      <c r="K604" s="52">
        <v>25.31</v>
      </c>
      <c r="L604" s="52">
        <v>243.34</v>
      </c>
      <c r="M604" s="52">
        <v>292.34</v>
      </c>
    </row>
    <row r="605" spans="1:13" ht="12.75">
      <c r="A605" s="1">
        <v>40066</v>
      </c>
      <c r="B605">
        <v>266.52</v>
      </c>
      <c r="C605">
        <v>95.32</v>
      </c>
      <c r="D605">
        <v>715.41</v>
      </c>
      <c r="E605">
        <v>784.47</v>
      </c>
      <c r="F605">
        <v>105.14</v>
      </c>
      <c r="G605">
        <v>113.64</v>
      </c>
      <c r="H605">
        <v>141.88</v>
      </c>
      <c r="I605">
        <v>33.51</v>
      </c>
      <c r="J605">
        <v>24.58</v>
      </c>
      <c r="K605">
        <v>25.2</v>
      </c>
      <c r="L605">
        <v>242.66</v>
      </c>
      <c r="M605">
        <v>290.23</v>
      </c>
    </row>
    <row r="606" spans="1:13" ht="12.75">
      <c r="A606" s="1">
        <v>40067</v>
      </c>
      <c r="B606">
        <v>265.71</v>
      </c>
      <c r="C606">
        <v>95.47</v>
      </c>
      <c r="D606">
        <v>727.94</v>
      </c>
      <c r="E606">
        <v>789.25</v>
      </c>
      <c r="F606">
        <v>105.01</v>
      </c>
      <c r="G606">
        <v>113.59</v>
      </c>
      <c r="H606">
        <v>141.99</v>
      </c>
      <c r="I606">
        <v>33.6</v>
      </c>
      <c r="J606">
        <v>24.65</v>
      </c>
      <c r="K606">
        <v>25.31</v>
      </c>
      <c r="L606">
        <v>242.16</v>
      </c>
      <c r="M606">
        <v>287.78</v>
      </c>
    </row>
    <row r="607" spans="1:13" ht="12.75">
      <c r="A607" s="1">
        <v>40070</v>
      </c>
      <c r="B607">
        <v>263.51</v>
      </c>
      <c r="C607">
        <v>95.37</v>
      </c>
      <c r="D607">
        <v>736.54</v>
      </c>
      <c r="E607">
        <v>790.32</v>
      </c>
      <c r="F607">
        <v>104.56</v>
      </c>
      <c r="G607">
        <v>113.3</v>
      </c>
      <c r="H607">
        <v>141.98</v>
      </c>
      <c r="I607">
        <v>33.14</v>
      </c>
      <c r="J607">
        <v>24.56</v>
      </c>
      <c r="K607" s="52">
        <v>25.12</v>
      </c>
      <c r="L607" s="52">
        <v>241.24</v>
      </c>
      <c r="M607" s="52">
        <v>283.95</v>
      </c>
    </row>
    <row r="608" spans="1:13" ht="12.75">
      <c r="A608" s="1">
        <v>40071</v>
      </c>
      <c r="B608">
        <v>263.01</v>
      </c>
      <c r="C608">
        <v>94.69</v>
      </c>
      <c r="D608">
        <v>726.56</v>
      </c>
      <c r="E608">
        <v>770.01</v>
      </c>
      <c r="F608">
        <v>104.4</v>
      </c>
      <c r="G608">
        <v>113.14</v>
      </c>
      <c r="H608">
        <v>141.96</v>
      </c>
      <c r="I608">
        <v>33.08</v>
      </c>
      <c r="J608">
        <v>24.6</v>
      </c>
      <c r="K608" s="52">
        <v>25.08</v>
      </c>
      <c r="L608" s="52">
        <v>241.44</v>
      </c>
      <c r="M608" s="52">
        <v>284.1</v>
      </c>
    </row>
    <row r="609" spans="1:13" ht="12.75">
      <c r="A609" s="1">
        <v>40072</v>
      </c>
      <c r="B609">
        <v>264.91</v>
      </c>
      <c r="C609">
        <v>96.03</v>
      </c>
      <c r="D609">
        <v>724.18</v>
      </c>
      <c r="E609">
        <v>768.75</v>
      </c>
      <c r="F609">
        <v>104.91</v>
      </c>
      <c r="G609">
        <v>113.61</v>
      </c>
      <c r="H609">
        <v>142.77</v>
      </c>
      <c r="I609">
        <v>33.55</v>
      </c>
      <c r="J609">
        <v>24.69</v>
      </c>
      <c r="K609" s="52">
        <v>25.27</v>
      </c>
      <c r="L609" s="52">
        <v>242.9</v>
      </c>
      <c r="M609" s="52">
        <v>289.03</v>
      </c>
    </row>
    <row r="610" spans="1:13" ht="12.75">
      <c r="A610" s="1">
        <v>40073</v>
      </c>
      <c r="B610">
        <v>265.16</v>
      </c>
      <c r="C610">
        <v>96.35</v>
      </c>
      <c r="D610">
        <v>729.81</v>
      </c>
      <c r="E610">
        <v>762.63</v>
      </c>
      <c r="F610">
        <v>104.87</v>
      </c>
      <c r="G610">
        <v>113.55</v>
      </c>
      <c r="H610">
        <v>142.58</v>
      </c>
      <c r="I610">
        <v>33.83</v>
      </c>
      <c r="J610">
        <v>24.74</v>
      </c>
      <c r="K610" s="52">
        <v>25.4</v>
      </c>
      <c r="L610" s="52">
        <v>243.18</v>
      </c>
      <c r="M610" s="52">
        <v>289.9</v>
      </c>
    </row>
    <row r="611" spans="1:13" ht="12.75">
      <c r="A611" s="1">
        <v>40074</v>
      </c>
      <c r="B611">
        <v>265.23</v>
      </c>
      <c r="C611">
        <v>96.5</v>
      </c>
      <c r="D611">
        <v>733.3</v>
      </c>
      <c r="E611">
        <v>765.38</v>
      </c>
      <c r="F611">
        <v>104.93</v>
      </c>
      <c r="G611">
        <v>113.58</v>
      </c>
      <c r="H611">
        <v>142.46</v>
      </c>
      <c r="I611">
        <v>34.05</v>
      </c>
      <c r="J611">
        <v>24.82</v>
      </c>
      <c r="K611" s="52">
        <v>25.52</v>
      </c>
      <c r="L611" s="52">
        <v>242.77</v>
      </c>
      <c r="M611" s="52">
        <v>289.57</v>
      </c>
    </row>
    <row r="612" spans="1:13" ht="12.75">
      <c r="A612" s="1">
        <v>40077</v>
      </c>
      <c r="B612">
        <v>264.79</v>
      </c>
      <c r="C612">
        <v>95.66</v>
      </c>
      <c r="D612">
        <v>737.37</v>
      </c>
      <c r="E612">
        <v>759.65</v>
      </c>
      <c r="F612">
        <v>104.74</v>
      </c>
      <c r="G612">
        <v>113.44</v>
      </c>
      <c r="H612">
        <v>142.34</v>
      </c>
      <c r="I612">
        <v>33.7</v>
      </c>
      <c r="J612">
        <v>24.72</v>
      </c>
      <c r="K612" s="52">
        <v>25.31</v>
      </c>
      <c r="L612" s="52">
        <v>242.41</v>
      </c>
      <c r="M612" s="52">
        <v>288.29</v>
      </c>
    </row>
    <row r="613" spans="1:13" ht="12.75">
      <c r="A613" s="1">
        <v>40078</v>
      </c>
      <c r="B613">
        <v>268.96</v>
      </c>
      <c r="C613" s="57">
        <v>97.13</v>
      </c>
      <c r="D613">
        <v>727.39</v>
      </c>
      <c r="E613">
        <v>759.68</v>
      </c>
      <c r="F613">
        <v>105.62</v>
      </c>
      <c r="G613">
        <v>114.08</v>
      </c>
      <c r="H613">
        <v>142.42</v>
      </c>
      <c r="I613">
        <v>34.51</v>
      </c>
      <c r="J613">
        <v>24.85</v>
      </c>
      <c r="K613" s="52">
        <v>25.65</v>
      </c>
      <c r="L613" s="52">
        <v>244.55</v>
      </c>
      <c r="M613" s="52">
        <v>296.75</v>
      </c>
    </row>
    <row r="614" spans="1:13" ht="12.75">
      <c r="A614" s="1">
        <v>40079</v>
      </c>
      <c r="B614">
        <v>270.04</v>
      </c>
      <c r="C614">
        <v>97.88</v>
      </c>
      <c r="D614">
        <v>736.3</v>
      </c>
      <c r="E614">
        <v>765.97</v>
      </c>
      <c r="F614">
        <v>105.86</v>
      </c>
      <c r="G614">
        <v>114.23</v>
      </c>
      <c r="H614">
        <v>142.42</v>
      </c>
      <c r="I614">
        <v>34.68</v>
      </c>
      <c r="J614">
        <v>24.87</v>
      </c>
      <c r="K614" s="52">
        <v>25.7</v>
      </c>
      <c r="L614" s="52">
        <v>245.18</v>
      </c>
      <c r="M614" s="52">
        <v>298.88</v>
      </c>
    </row>
    <row r="615" spans="1:13" ht="12.75">
      <c r="A615" s="1">
        <v>40080</v>
      </c>
      <c r="B615">
        <v>269.31</v>
      </c>
      <c r="C615">
        <v>97.64</v>
      </c>
      <c r="D615">
        <v>732.5</v>
      </c>
      <c r="E615">
        <v>780.31</v>
      </c>
      <c r="F615">
        <v>105.78</v>
      </c>
      <c r="G615">
        <v>114.18</v>
      </c>
      <c r="H615">
        <v>142.47</v>
      </c>
      <c r="I615">
        <v>34.52</v>
      </c>
      <c r="J615">
        <v>24.79</v>
      </c>
      <c r="K615" s="52">
        <v>25.57</v>
      </c>
      <c r="L615" s="52">
        <v>244.92</v>
      </c>
      <c r="M615" s="52">
        <v>297.1</v>
      </c>
    </row>
    <row r="616" spans="1:13" ht="12.75">
      <c r="A616" s="1">
        <v>40081</v>
      </c>
      <c r="B616">
        <v>268.85</v>
      </c>
      <c r="C616">
        <v>97.31</v>
      </c>
      <c r="D616">
        <v>731.7</v>
      </c>
      <c r="E616">
        <v>731.7</v>
      </c>
      <c r="F616">
        <v>105.74</v>
      </c>
      <c r="G616">
        <v>114.17</v>
      </c>
      <c r="H616">
        <v>142.54</v>
      </c>
      <c r="I616">
        <v>34.45</v>
      </c>
      <c r="J616">
        <v>24.79</v>
      </c>
      <c r="K616" s="52">
        <v>25.58</v>
      </c>
      <c r="L616" s="52">
        <v>244.6</v>
      </c>
      <c r="M616" s="52">
        <v>296.1</v>
      </c>
    </row>
    <row r="617" spans="1:13" ht="12.75">
      <c r="A617" s="1">
        <v>40084</v>
      </c>
      <c r="B617">
        <v>269.72</v>
      </c>
      <c r="C617">
        <v>98.06</v>
      </c>
      <c r="D617">
        <v>734.56</v>
      </c>
      <c r="E617">
        <v>774.56</v>
      </c>
      <c r="F617">
        <v>105.87</v>
      </c>
      <c r="G617">
        <v>114.28</v>
      </c>
      <c r="H617">
        <v>142.49</v>
      </c>
      <c r="I617">
        <v>34.55</v>
      </c>
      <c r="J617">
        <v>24.85</v>
      </c>
      <c r="K617" s="52">
        <v>25.66</v>
      </c>
      <c r="L617" s="52">
        <v>244.91</v>
      </c>
      <c r="M617" s="52">
        <v>297.92</v>
      </c>
    </row>
    <row r="618" spans="1:13" ht="12.75">
      <c r="A618" s="1">
        <v>40085</v>
      </c>
      <c r="B618">
        <v>267.64</v>
      </c>
      <c r="C618">
        <v>96.91</v>
      </c>
      <c r="D618">
        <v>744.4</v>
      </c>
      <c r="E618">
        <v>769.98</v>
      </c>
      <c r="F618">
        <v>105.55</v>
      </c>
      <c r="G618">
        <v>114.09</v>
      </c>
      <c r="H618">
        <v>142.61</v>
      </c>
      <c r="I618">
        <v>34.3</v>
      </c>
      <c r="J618">
        <v>24.86</v>
      </c>
      <c r="K618" s="52">
        <v>25.61</v>
      </c>
      <c r="L618" s="52">
        <v>243.98</v>
      </c>
      <c r="M618" s="52">
        <v>294.58</v>
      </c>
    </row>
    <row r="619" spans="1:13" ht="12.75">
      <c r="A619" s="1">
        <v>40086</v>
      </c>
      <c r="B619">
        <v>267.52</v>
      </c>
      <c r="C619">
        <v>97.23</v>
      </c>
      <c r="D619">
        <v>747.2</v>
      </c>
      <c r="E619">
        <v>778.86</v>
      </c>
      <c r="F619">
        <v>105.56</v>
      </c>
      <c r="G619">
        <v>114.12</v>
      </c>
      <c r="H619">
        <v>142.67</v>
      </c>
      <c r="I619">
        <v>34.32</v>
      </c>
      <c r="J619">
        <v>24.89</v>
      </c>
      <c r="K619" s="52">
        <v>25.65</v>
      </c>
      <c r="L619" s="52">
        <v>243.96</v>
      </c>
      <c r="M619" s="52">
        <v>294.12</v>
      </c>
    </row>
    <row r="620" spans="1:13" ht="12.75">
      <c r="A620" s="1">
        <v>40087</v>
      </c>
      <c r="B620">
        <v>268.65</v>
      </c>
      <c r="C620">
        <v>97.7</v>
      </c>
      <c r="D620">
        <v>746.16</v>
      </c>
      <c r="E620">
        <v>765.45</v>
      </c>
      <c r="F620">
        <v>105.66</v>
      </c>
      <c r="G620">
        <v>114.15</v>
      </c>
      <c r="H620">
        <v>142.52</v>
      </c>
      <c r="I620">
        <v>34.34</v>
      </c>
      <c r="J620">
        <v>24.82</v>
      </c>
      <c r="K620">
        <v>25.58</v>
      </c>
      <c r="L620">
        <v>244.21</v>
      </c>
      <c r="M620">
        <v>294.83</v>
      </c>
    </row>
    <row r="621" spans="1:13" ht="12.75">
      <c r="A621" s="1">
        <v>40088</v>
      </c>
      <c r="B621">
        <v>265.89</v>
      </c>
      <c r="C621">
        <v>96.73</v>
      </c>
      <c r="D621">
        <v>733.93</v>
      </c>
      <c r="E621">
        <v>759.2</v>
      </c>
      <c r="F621">
        <v>105.17</v>
      </c>
      <c r="G621">
        <v>113.84</v>
      </c>
      <c r="H621">
        <v>142.53</v>
      </c>
      <c r="I621">
        <v>33.62</v>
      </c>
      <c r="J621">
        <v>24.6</v>
      </c>
      <c r="K621">
        <v>25.18</v>
      </c>
      <c r="L621">
        <v>242.64</v>
      </c>
      <c r="M621">
        <v>289.47</v>
      </c>
    </row>
    <row r="622" spans="1:13" ht="12.75">
      <c r="A622" s="1">
        <v>40091</v>
      </c>
      <c r="B622">
        <v>266.51</v>
      </c>
      <c r="C622">
        <v>96.77</v>
      </c>
      <c r="D622">
        <v>718.4</v>
      </c>
      <c r="E622">
        <v>739.81</v>
      </c>
      <c r="F622">
        <v>105.19</v>
      </c>
      <c r="G622">
        <v>113.85</v>
      </c>
      <c r="H622">
        <v>142.53</v>
      </c>
      <c r="I622">
        <v>33.64</v>
      </c>
      <c r="J622">
        <v>24.62</v>
      </c>
      <c r="K622">
        <v>25.24</v>
      </c>
      <c r="L622">
        <v>242.9</v>
      </c>
      <c r="M622">
        <v>290.33</v>
      </c>
    </row>
    <row r="623" spans="1:13" ht="12.75">
      <c r="A623" s="1">
        <v>40092</v>
      </c>
      <c r="B623">
        <v>268.78</v>
      </c>
      <c r="C623">
        <v>97.58</v>
      </c>
      <c r="D623">
        <v>718.09</v>
      </c>
      <c r="E623">
        <v>737.87</v>
      </c>
      <c r="F623">
        <v>105.66</v>
      </c>
      <c r="G623">
        <v>114.16</v>
      </c>
      <c r="H623">
        <v>142.56</v>
      </c>
      <c r="I623">
        <v>34.46</v>
      </c>
      <c r="J623">
        <v>24.84</v>
      </c>
      <c r="K623">
        <v>25.7</v>
      </c>
      <c r="L623">
        <v>243.99</v>
      </c>
      <c r="M623">
        <v>294.59</v>
      </c>
    </row>
    <row r="624" spans="1:13" ht="12.75">
      <c r="A624" s="1">
        <v>40093</v>
      </c>
      <c r="B624">
        <v>267.41</v>
      </c>
      <c r="C624">
        <v>96.82</v>
      </c>
      <c r="D624">
        <v>730.04</v>
      </c>
      <c r="E624">
        <v>755.02</v>
      </c>
      <c r="F624">
        <v>105.38</v>
      </c>
      <c r="G624">
        <v>114</v>
      </c>
      <c r="H624">
        <v>142.59</v>
      </c>
      <c r="I624">
        <v>34.28</v>
      </c>
      <c r="J624">
        <v>25.83</v>
      </c>
      <c r="K624" s="52">
        <v>25.62</v>
      </c>
      <c r="L624" s="52">
        <v>243.44</v>
      </c>
      <c r="M624" s="52">
        <v>291.82</v>
      </c>
    </row>
    <row r="625" spans="1:13" ht="12.75">
      <c r="A625" s="1">
        <v>40094</v>
      </c>
      <c r="B625">
        <v>268.46</v>
      </c>
      <c r="C625">
        <v>97.13</v>
      </c>
      <c r="D625">
        <v>735.18</v>
      </c>
      <c r="E625">
        <v>760.21</v>
      </c>
      <c r="F625">
        <v>105.71</v>
      </c>
      <c r="G625">
        <v>114.23</v>
      </c>
      <c r="H625">
        <v>142.64</v>
      </c>
      <c r="I625">
        <v>34.66</v>
      </c>
      <c r="J625">
        <v>24.94</v>
      </c>
      <c r="K625" s="52">
        <v>24.94</v>
      </c>
      <c r="L625" s="58">
        <v>243.91</v>
      </c>
      <c r="M625" s="58">
        <v>293.58</v>
      </c>
    </row>
    <row r="626" spans="1:13" ht="12.75">
      <c r="A626" s="1">
        <v>40095</v>
      </c>
      <c r="B626">
        <v>268.34</v>
      </c>
      <c r="C626">
        <v>97.21</v>
      </c>
      <c r="D626">
        <v>750.54</v>
      </c>
      <c r="E626">
        <v>766.42</v>
      </c>
      <c r="F626">
        <v>105.74</v>
      </c>
      <c r="G626">
        <v>114.25</v>
      </c>
      <c r="H626">
        <v>142.58</v>
      </c>
      <c r="I626">
        <v>34.81</v>
      </c>
      <c r="J626">
        <v>24.98</v>
      </c>
      <c r="K626" s="52">
        <v>25.93</v>
      </c>
      <c r="L626" s="52">
        <v>243.94</v>
      </c>
      <c r="M626" s="52">
        <v>294.22</v>
      </c>
    </row>
    <row r="627" spans="1:13" ht="12.75">
      <c r="A627" s="1">
        <v>40098</v>
      </c>
      <c r="B627">
        <v>269.7</v>
      </c>
      <c r="C627">
        <v>98.78</v>
      </c>
      <c r="D627">
        <v>754.1</v>
      </c>
      <c r="E627">
        <v>758.3</v>
      </c>
      <c r="F627">
        <v>105.77</v>
      </c>
      <c r="G627">
        <v>114.29</v>
      </c>
      <c r="H627">
        <v>142.58</v>
      </c>
      <c r="I627">
        <v>35</v>
      </c>
      <c r="J627">
        <v>25.04</v>
      </c>
      <c r="K627">
        <v>26.06</v>
      </c>
      <c r="L627">
        <v>244.33</v>
      </c>
      <c r="M627">
        <v>296.43</v>
      </c>
    </row>
    <row r="628" spans="1:13" ht="12.75">
      <c r="A628" s="1">
        <v>40099</v>
      </c>
      <c r="B628">
        <v>268.36</v>
      </c>
      <c r="C628">
        <v>98.34</v>
      </c>
      <c r="D628">
        <v>744.17</v>
      </c>
      <c r="E628">
        <v>752.48</v>
      </c>
      <c r="F628">
        <v>105.44</v>
      </c>
      <c r="G628">
        <v>114.09</v>
      </c>
      <c r="H628">
        <v>142.62</v>
      </c>
      <c r="I628">
        <v>34.66</v>
      </c>
      <c r="J628">
        <v>24.93</v>
      </c>
      <c r="K628">
        <v>25.82</v>
      </c>
      <c r="L628">
        <v>244.07</v>
      </c>
      <c r="M628">
        <v>294.97</v>
      </c>
    </row>
    <row r="629" spans="1:13" ht="12.75">
      <c r="A629" s="1">
        <v>40100</v>
      </c>
      <c r="B629">
        <v>270.63</v>
      </c>
      <c r="C629">
        <v>99.49</v>
      </c>
      <c r="D629">
        <v>735</v>
      </c>
      <c r="E629">
        <v>745.66</v>
      </c>
      <c r="F629">
        <v>106</v>
      </c>
      <c r="G629">
        <v>114.54</v>
      </c>
      <c r="H629">
        <v>142.84</v>
      </c>
      <c r="I629">
        <v>35.33</v>
      </c>
      <c r="J629">
        <v>25.11</v>
      </c>
      <c r="K629" s="52">
        <v>26.24</v>
      </c>
      <c r="L629" s="52">
        <v>245.55</v>
      </c>
      <c r="M629" s="52">
        <v>300.18</v>
      </c>
    </row>
    <row r="630" spans="1:13" ht="12.75">
      <c r="A630" s="1">
        <v>40101</v>
      </c>
      <c r="B630">
        <v>268.91</v>
      </c>
      <c r="C630">
        <v>98.44</v>
      </c>
      <c r="D630">
        <v>743.66</v>
      </c>
      <c r="E630">
        <v>745.61</v>
      </c>
      <c r="F630">
        <v>105.74</v>
      </c>
      <c r="G630">
        <v>114.4</v>
      </c>
      <c r="H630">
        <v>142.96</v>
      </c>
      <c r="I630">
        <v>35.11</v>
      </c>
      <c r="J630">
        <v>25.11</v>
      </c>
      <c r="K630">
        <v>26.16</v>
      </c>
      <c r="L630">
        <v>244.77</v>
      </c>
      <c r="M630">
        <v>296.65</v>
      </c>
    </row>
    <row r="631" spans="1:13" ht="12.75">
      <c r="A631" s="1">
        <v>40102</v>
      </c>
      <c r="B631">
        <v>268.4</v>
      </c>
      <c r="C631">
        <v>98.23</v>
      </c>
      <c r="D631">
        <v>751.11</v>
      </c>
      <c r="E631">
        <v>736.61</v>
      </c>
      <c r="F631">
        <v>105.8</v>
      </c>
      <c r="G631">
        <v>114.46</v>
      </c>
      <c r="H631">
        <v>143</v>
      </c>
      <c r="I631">
        <v>34.79</v>
      </c>
      <c r="J631">
        <v>24.98</v>
      </c>
      <c r="K631" s="52">
        <v>25.9</v>
      </c>
      <c r="L631" s="52">
        <v>244.98</v>
      </c>
      <c r="M631" s="52">
        <v>296.98</v>
      </c>
    </row>
    <row r="632" spans="1:13" ht="12.75">
      <c r="A632" s="1">
        <v>40105</v>
      </c>
      <c r="B632">
        <v>269.81</v>
      </c>
      <c r="C632">
        <v>98.68</v>
      </c>
      <c r="D632">
        <v>739.11</v>
      </c>
      <c r="E632">
        <v>740.47</v>
      </c>
      <c r="F632">
        <v>106.11</v>
      </c>
      <c r="G632">
        <v>114.74</v>
      </c>
      <c r="H632">
        <v>143.31</v>
      </c>
      <c r="I632">
        <v>34.99</v>
      </c>
      <c r="J632">
        <v>24.99</v>
      </c>
      <c r="K632" s="52">
        <v>26</v>
      </c>
      <c r="L632" s="58">
        <v>245.66</v>
      </c>
      <c r="M632" s="58">
        <v>299.68</v>
      </c>
    </row>
    <row r="633" spans="1:13" ht="12.75">
      <c r="A633" s="1">
        <v>40106</v>
      </c>
      <c r="B633">
        <v>270.17</v>
      </c>
      <c r="C633">
        <v>99.12</v>
      </c>
      <c r="D633">
        <v>741.31</v>
      </c>
      <c r="E633">
        <v>741.7</v>
      </c>
      <c r="F633">
        <v>106.26</v>
      </c>
      <c r="G633">
        <v>114.91</v>
      </c>
      <c r="H633">
        <v>143.82</v>
      </c>
      <c r="I633">
        <v>35.17</v>
      </c>
      <c r="J633">
        <v>25</v>
      </c>
      <c r="K633" s="52">
        <v>26.08</v>
      </c>
      <c r="L633" s="58">
        <v>246.14</v>
      </c>
      <c r="M633" s="58">
        <v>301.52</v>
      </c>
    </row>
    <row r="634" spans="1:13" ht="12.75">
      <c r="A634" s="1">
        <v>40107</v>
      </c>
      <c r="B634">
        <v>270.41</v>
      </c>
      <c r="C634">
        <v>98.82</v>
      </c>
      <c r="D634">
        <v>731.91</v>
      </c>
      <c r="E634">
        <v>734</v>
      </c>
      <c r="F634">
        <v>106.18</v>
      </c>
      <c r="G634">
        <v>114.82</v>
      </c>
      <c r="H634">
        <v>143.69</v>
      </c>
      <c r="I634">
        <v>35.2</v>
      </c>
      <c r="J634">
        <v>24.95</v>
      </c>
      <c r="K634" s="52">
        <v>26.06</v>
      </c>
      <c r="L634" s="58">
        <v>246.4</v>
      </c>
      <c r="M634" s="58">
        <v>302.6</v>
      </c>
    </row>
    <row r="635" spans="1:13" ht="12.75">
      <c r="A635" s="1">
        <v>40108</v>
      </c>
      <c r="B635">
        <v>271.01</v>
      </c>
      <c r="C635">
        <v>98.81</v>
      </c>
      <c r="D635">
        <v>735.49</v>
      </c>
      <c r="E635">
        <v>735.42</v>
      </c>
      <c r="F635">
        <v>106.23</v>
      </c>
      <c r="G635">
        <v>114.83</v>
      </c>
      <c r="H635">
        <v>143.54</v>
      </c>
      <c r="I635">
        <v>35.19</v>
      </c>
      <c r="J635">
        <v>24.92</v>
      </c>
      <c r="K635" s="52">
        <v>25.98</v>
      </c>
      <c r="L635" s="58">
        <v>246.55</v>
      </c>
      <c r="M635" s="58">
        <v>303.48</v>
      </c>
    </row>
    <row r="636" spans="1:13" ht="12.75">
      <c r="A636" s="1">
        <v>40109</v>
      </c>
      <c r="B636">
        <v>272.79</v>
      </c>
      <c r="C636">
        <v>99.61</v>
      </c>
      <c r="D636">
        <v>738.8</v>
      </c>
      <c r="E636">
        <v>720.14</v>
      </c>
      <c r="F636">
        <v>106.47</v>
      </c>
      <c r="G636">
        <v>114.97</v>
      </c>
      <c r="H636">
        <v>143.59</v>
      </c>
      <c r="I636">
        <v>35.48</v>
      </c>
      <c r="J636">
        <v>24.99</v>
      </c>
      <c r="K636" s="52">
        <v>26.12</v>
      </c>
      <c r="L636" s="52">
        <v>247.5</v>
      </c>
      <c r="M636" s="52">
        <v>306.78</v>
      </c>
    </row>
    <row r="637" spans="1:13" ht="12.75">
      <c r="A637" s="1">
        <v>40112</v>
      </c>
      <c r="B637">
        <v>271.16</v>
      </c>
      <c r="C637">
        <v>99.12</v>
      </c>
      <c r="D637">
        <v>726.08</v>
      </c>
      <c r="E637">
        <v>726.47</v>
      </c>
      <c r="F637">
        <v>106.04</v>
      </c>
      <c r="G637">
        <v>114.72</v>
      </c>
      <c r="H637">
        <v>143.57</v>
      </c>
      <c r="I637">
        <v>35.31</v>
      </c>
      <c r="J637">
        <v>24.94</v>
      </c>
      <c r="K637" s="52">
        <v>26.05</v>
      </c>
      <c r="L637">
        <v>247.05</v>
      </c>
      <c r="M637">
        <v>304.8</v>
      </c>
    </row>
    <row r="638" spans="1:13" ht="12.75">
      <c r="A638" s="1">
        <v>40113</v>
      </c>
      <c r="B638">
        <v>270.97</v>
      </c>
      <c r="C638">
        <v>98.6</v>
      </c>
      <c r="D638">
        <v>728.47</v>
      </c>
      <c r="E638">
        <v>724.4</v>
      </c>
      <c r="F638">
        <v>106.06</v>
      </c>
      <c r="G638">
        <v>114.79</v>
      </c>
      <c r="H638">
        <v>143.59</v>
      </c>
      <c r="I638">
        <v>34.65</v>
      </c>
      <c r="J638">
        <v>24.79</v>
      </c>
      <c r="K638" s="52">
        <v>25.68</v>
      </c>
      <c r="L638">
        <v>246.09</v>
      </c>
      <c r="M638">
        <v>300.46</v>
      </c>
    </row>
    <row r="639" spans="1:13" ht="12.75">
      <c r="A639" s="1">
        <v>40114</v>
      </c>
      <c r="B639">
        <v>268.83</v>
      </c>
      <c r="C639">
        <v>97.39</v>
      </c>
      <c r="D639">
        <v>737.24</v>
      </c>
      <c r="E639">
        <v>741.8</v>
      </c>
      <c r="F639">
        <v>105.71</v>
      </c>
      <c r="G639">
        <v>114.55</v>
      </c>
      <c r="H639">
        <v>143.64</v>
      </c>
      <c r="I639">
        <v>33.88</v>
      </c>
      <c r="J639">
        <v>24.53</v>
      </c>
      <c r="K639">
        <v>25.14</v>
      </c>
      <c r="L639">
        <v>244.93</v>
      </c>
      <c r="M639">
        <v>295.35</v>
      </c>
    </row>
    <row r="640" spans="1:13" ht="12.75">
      <c r="A640" s="1">
        <v>40115</v>
      </c>
      <c r="B640">
        <v>270.03</v>
      </c>
      <c r="C640">
        <v>97.83</v>
      </c>
      <c r="D640">
        <v>721.85</v>
      </c>
      <c r="E640">
        <v>740.12</v>
      </c>
      <c r="F640">
        <v>106.11</v>
      </c>
      <c r="G640">
        <v>114.84</v>
      </c>
      <c r="H640">
        <v>143.73</v>
      </c>
      <c r="I640">
        <v>34.24</v>
      </c>
      <c r="J640">
        <v>24.62</v>
      </c>
      <c r="K640" s="52">
        <v>25.36</v>
      </c>
      <c r="L640">
        <v>245.24</v>
      </c>
      <c r="M640">
        <v>297.69</v>
      </c>
    </row>
    <row r="641" spans="1:13" ht="12.75">
      <c r="A641" s="1">
        <v>40116</v>
      </c>
      <c r="B641">
        <v>268.21</v>
      </c>
      <c r="C641">
        <v>96.8</v>
      </c>
      <c r="D641">
        <v>730.98</v>
      </c>
      <c r="E641">
        <v>741.7</v>
      </c>
      <c r="F641">
        <v>105.84</v>
      </c>
      <c r="G641">
        <v>114.7</v>
      </c>
      <c r="H641">
        <v>143.99</v>
      </c>
      <c r="I641">
        <v>33.92</v>
      </c>
      <c r="J641">
        <v>24.54</v>
      </c>
      <c r="K641" s="52">
        <v>25.22</v>
      </c>
      <c r="L641">
        <v>245.11</v>
      </c>
      <c r="M641">
        <v>296.23</v>
      </c>
    </row>
    <row r="642" spans="1:13" ht="12.75">
      <c r="A642" s="1">
        <v>40119</v>
      </c>
      <c r="B642">
        <v>268.08</v>
      </c>
      <c r="C642">
        <v>96.28</v>
      </c>
      <c r="D642">
        <v>715.69</v>
      </c>
      <c r="E642">
        <v>747.17</v>
      </c>
      <c r="F642">
        <v>106.06</v>
      </c>
      <c r="G642">
        <v>114.91</v>
      </c>
      <c r="H642">
        <v>144.25</v>
      </c>
      <c r="I642">
        <v>33.94</v>
      </c>
      <c r="J642">
        <v>24.54</v>
      </c>
      <c r="K642" s="52">
        <v>25.23</v>
      </c>
      <c r="L642">
        <v>245.04</v>
      </c>
      <c r="M642">
        <v>293.46</v>
      </c>
    </row>
    <row r="643" spans="1:13" ht="12.75">
      <c r="A643" s="1">
        <v>40120</v>
      </c>
      <c r="B643">
        <v>265.87</v>
      </c>
      <c r="C643">
        <v>95.17</v>
      </c>
      <c r="D643">
        <v>727.97</v>
      </c>
      <c r="E643">
        <v>754.94</v>
      </c>
      <c r="F643">
        <v>105.58</v>
      </c>
      <c r="G643">
        <v>114.53</v>
      </c>
      <c r="H643">
        <v>143.98</v>
      </c>
      <c r="I643">
        <v>33.37</v>
      </c>
      <c r="J643">
        <v>24.39</v>
      </c>
      <c r="K643" s="52">
        <v>24.97</v>
      </c>
      <c r="L643" s="52">
        <v>244.1</v>
      </c>
      <c r="M643" s="52">
        <v>290.3</v>
      </c>
    </row>
    <row r="644" spans="1:13" ht="12.75">
      <c r="A644" s="1">
        <v>40121</v>
      </c>
      <c r="B644">
        <v>268.26</v>
      </c>
      <c r="C644">
        <v>96.37</v>
      </c>
      <c r="D644">
        <v>726.27</v>
      </c>
      <c r="E644">
        <v>740.19</v>
      </c>
      <c r="F644">
        <v>106.08</v>
      </c>
      <c r="G644">
        <v>114.9</v>
      </c>
      <c r="H644">
        <v>144.06</v>
      </c>
      <c r="I644">
        <v>34.01</v>
      </c>
      <c r="J644">
        <v>24.51</v>
      </c>
      <c r="K644">
        <v>25.35</v>
      </c>
      <c r="L644">
        <v>244.86</v>
      </c>
      <c r="M644">
        <v>293.9</v>
      </c>
    </row>
    <row r="645" spans="1:13" ht="12.75">
      <c r="A645" s="1">
        <v>40122</v>
      </c>
      <c r="B645">
        <v>269.98</v>
      </c>
      <c r="C645">
        <v>97.34</v>
      </c>
      <c r="D645">
        <v>719.42</v>
      </c>
      <c r="E645">
        <v>739.36</v>
      </c>
      <c r="F645">
        <v>106.45</v>
      </c>
      <c r="G645">
        <v>115.14</v>
      </c>
      <c r="H645">
        <v>144.04</v>
      </c>
      <c r="I645">
        <v>34.46</v>
      </c>
      <c r="J645">
        <v>24.62</v>
      </c>
      <c r="K645">
        <v>25.57</v>
      </c>
      <c r="L645">
        <v>245.78</v>
      </c>
      <c r="M645">
        <v>298.13</v>
      </c>
    </row>
    <row r="646" spans="1:13" ht="12.75">
      <c r="A646" s="1">
        <v>40123</v>
      </c>
      <c r="B646">
        <v>269.08</v>
      </c>
      <c r="C646">
        <v>96.72</v>
      </c>
      <c r="D646">
        <v>729.62</v>
      </c>
      <c r="E646">
        <v>726.81</v>
      </c>
      <c r="F646">
        <v>106.34</v>
      </c>
      <c r="G646">
        <v>115.08</v>
      </c>
      <c r="H646">
        <v>144.09</v>
      </c>
      <c r="I646">
        <v>34.48</v>
      </c>
      <c r="J646">
        <v>24.63</v>
      </c>
      <c r="K646" s="52">
        <v>25.55</v>
      </c>
      <c r="L646" s="52">
        <v>245.76</v>
      </c>
      <c r="M646" s="52">
        <v>297.48</v>
      </c>
    </row>
    <row r="647" spans="1:13" ht="12.75">
      <c r="A647" s="1">
        <v>40126</v>
      </c>
      <c r="B647">
        <v>272.92</v>
      </c>
      <c r="C647">
        <v>98.37</v>
      </c>
      <c r="D647">
        <v>719.82</v>
      </c>
      <c r="E647">
        <v>720.39</v>
      </c>
      <c r="F647">
        <v>107.25</v>
      </c>
      <c r="G647">
        <v>115.77</v>
      </c>
      <c r="H647">
        <v>144.33</v>
      </c>
      <c r="I647">
        <v>35.27</v>
      </c>
      <c r="J647">
        <v>24.83</v>
      </c>
      <c r="K647">
        <v>25.98</v>
      </c>
      <c r="L647">
        <v>247.08</v>
      </c>
      <c r="M647">
        <v>302.77</v>
      </c>
    </row>
    <row r="648" spans="1:13" ht="12.75">
      <c r="A648" s="1">
        <v>40127</v>
      </c>
      <c r="B648">
        <v>272.8</v>
      </c>
      <c r="C648">
        <v>98.32</v>
      </c>
      <c r="D648">
        <v>731.03</v>
      </c>
      <c r="E648">
        <v>716.76</v>
      </c>
      <c r="F648">
        <v>107.14</v>
      </c>
      <c r="G648">
        <v>115.74</v>
      </c>
      <c r="H648">
        <v>144.21</v>
      </c>
      <c r="I648">
        <v>35.28</v>
      </c>
      <c r="J648">
        <v>24.84</v>
      </c>
      <c r="K648" s="52">
        <v>25.97</v>
      </c>
      <c r="L648" s="52">
        <v>247.36</v>
      </c>
      <c r="M648" s="52">
        <v>305.04</v>
      </c>
    </row>
    <row r="649" spans="1:13" ht="12.75">
      <c r="A649" s="1">
        <v>40129</v>
      </c>
      <c r="B649">
        <v>272.67</v>
      </c>
      <c r="C649">
        <v>98.3</v>
      </c>
      <c r="D649">
        <v>724.39</v>
      </c>
      <c r="E649">
        <v>708.97</v>
      </c>
      <c r="F649">
        <v>107.13</v>
      </c>
      <c r="G649">
        <v>115.71</v>
      </c>
      <c r="H649">
        <v>144.28</v>
      </c>
      <c r="I649">
        <v>35.48</v>
      </c>
      <c r="J649">
        <v>24.86</v>
      </c>
      <c r="K649" s="52">
        <v>26.07</v>
      </c>
      <c r="L649" s="52">
        <v>247.69</v>
      </c>
      <c r="M649" s="52">
        <v>306.6</v>
      </c>
    </row>
    <row r="650" spans="1:13" ht="12.75">
      <c r="A650" s="1">
        <v>40130</v>
      </c>
      <c r="B650">
        <v>271.55</v>
      </c>
      <c r="C650">
        <v>97.16</v>
      </c>
      <c r="D650">
        <v>712.74</v>
      </c>
      <c r="E650">
        <v>704.12</v>
      </c>
      <c r="F650">
        <v>107.05</v>
      </c>
      <c r="G650">
        <v>115.69</v>
      </c>
      <c r="H650">
        <v>144.47</v>
      </c>
      <c r="I650">
        <v>35.27</v>
      </c>
      <c r="J650">
        <v>24.84</v>
      </c>
      <c r="K650" s="52">
        <v>25.96</v>
      </c>
      <c r="L650">
        <v>246.99</v>
      </c>
      <c r="M650">
        <v>303.44</v>
      </c>
    </row>
    <row r="651" spans="1:13" ht="12.75">
      <c r="A651" s="1">
        <v>40133</v>
      </c>
      <c r="B651">
        <v>274.14</v>
      </c>
      <c r="C651">
        <v>97.69</v>
      </c>
      <c r="D651">
        <v>710.47</v>
      </c>
      <c r="E651">
        <v>699.61</v>
      </c>
      <c r="F651">
        <v>107.66</v>
      </c>
      <c r="G651">
        <v>116.13</v>
      </c>
      <c r="H651">
        <v>144.53</v>
      </c>
      <c r="I651">
        <v>35.95</v>
      </c>
      <c r="J651">
        <v>24.89</v>
      </c>
      <c r="K651" s="52">
        <v>26.27</v>
      </c>
      <c r="L651" s="52">
        <v>247.99</v>
      </c>
      <c r="M651" s="52">
        <v>307.78</v>
      </c>
    </row>
    <row r="652" spans="1:13" ht="12.75">
      <c r="A652" s="1">
        <v>40134</v>
      </c>
      <c r="B652">
        <v>273.93</v>
      </c>
      <c r="C652">
        <v>97.86</v>
      </c>
      <c r="D652">
        <v>722.46</v>
      </c>
      <c r="E652">
        <v>700.46</v>
      </c>
      <c r="F652">
        <v>107.53</v>
      </c>
      <c r="G652">
        <v>115.96</v>
      </c>
      <c r="H652">
        <v>144.33</v>
      </c>
      <c r="I652">
        <v>35.74</v>
      </c>
      <c r="J652">
        <v>24.81</v>
      </c>
      <c r="K652" s="52">
        <v>26.13</v>
      </c>
      <c r="L652" s="52">
        <v>248</v>
      </c>
      <c r="M652" s="52">
        <v>307.77</v>
      </c>
    </row>
    <row r="653" spans="1:13" ht="12.75">
      <c r="A653" s="1">
        <v>40135</v>
      </c>
      <c r="B653">
        <v>271.07</v>
      </c>
      <c r="C653">
        <v>97.59</v>
      </c>
      <c r="D653">
        <v>721.57</v>
      </c>
      <c r="E653">
        <v>694.13</v>
      </c>
      <c r="F653">
        <v>106.87</v>
      </c>
      <c r="G653">
        <v>115.45</v>
      </c>
      <c r="H653">
        <v>144.2</v>
      </c>
      <c r="I653">
        <v>35.53</v>
      </c>
      <c r="J653">
        <v>24.82</v>
      </c>
      <c r="K653" s="52">
        <v>26.09</v>
      </c>
      <c r="L653">
        <v>247.06</v>
      </c>
      <c r="M653">
        <v>303.65</v>
      </c>
    </row>
    <row r="654" spans="1:13" ht="12.75">
      <c r="A654" s="1">
        <v>40136</v>
      </c>
      <c r="B654">
        <v>268.87</v>
      </c>
      <c r="C654">
        <v>96.86</v>
      </c>
      <c r="D654">
        <v>731.76</v>
      </c>
      <c r="E654">
        <v>698.19</v>
      </c>
      <c r="F654">
        <v>106.39</v>
      </c>
      <c r="G654">
        <v>115.11</v>
      </c>
      <c r="H654">
        <v>144.11</v>
      </c>
      <c r="I654">
        <v>34.93</v>
      </c>
      <c r="J654">
        <v>24.69</v>
      </c>
      <c r="K654" s="52">
        <v>25.78</v>
      </c>
      <c r="L654">
        <v>245.92</v>
      </c>
      <c r="M654">
        <v>299.45</v>
      </c>
    </row>
    <row r="655" spans="1:13" ht="12.75">
      <c r="A655" s="1">
        <v>40137</v>
      </c>
      <c r="B655">
        <v>269.76</v>
      </c>
      <c r="C655">
        <v>97.06</v>
      </c>
      <c r="D655">
        <v>720.79</v>
      </c>
      <c r="E655">
        <v>696.6</v>
      </c>
      <c r="F655">
        <v>106.52</v>
      </c>
      <c r="G655">
        <v>115.19</v>
      </c>
      <c r="H655">
        <v>144.07</v>
      </c>
      <c r="I655">
        <v>35.03</v>
      </c>
      <c r="J655">
        <v>24.64</v>
      </c>
      <c r="K655" s="52">
        <v>25.79</v>
      </c>
      <c r="L655" s="52">
        <v>246.3</v>
      </c>
      <c r="M655" s="52">
        <v>301.06</v>
      </c>
    </row>
    <row r="656" spans="1:13" ht="12.75">
      <c r="A656" s="1">
        <v>40140</v>
      </c>
      <c r="B656">
        <v>272.21</v>
      </c>
      <c r="C656">
        <v>97.63</v>
      </c>
      <c r="D656">
        <v>708.46</v>
      </c>
      <c r="E656">
        <v>688.31</v>
      </c>
      <c r="F656">
        <v>107.11</v>
      </c>
      <c r="G656">
        <v>115.62</v>
      </c>
      <c r="H656">
        <v>144.18</v>
      </c>
      <c r="I656">
        <v>35.56</v>
      </c>
      <c r="J656">
        <v>24.76</v>
      </c>
      <c r="K656">
        <v>26.05</v>
      </c>
      <c r="L656">
        <v>247.45</v>
      </c>
      <c r="M656">
        <v>305.7</v>
      </c>
    </row>
    <row r="657" spans="1:13" ht="12.75">
      <c r="A657" s="1">
        <v>40141</v>
      </c>
      <c r="B657">
        <v>270.73</v>
      </c>
      <c r="C657">
        <v>96.98</v>
      </c>
      <c r="D657">
        <v>719.26</v>
      </c>
      <c r="E657">
        <v>688.41</v>
      </c>
      <c r="F657">
        <v>106.87</v>
      </c>
      <c r="G657">
        <v>115.48</v>
      </c>
      <c r="H657">
        <v>144.33</v>
      </c>
      <c r="I657">
        <v>35.35</v>
      </c>
      <c r="J657">
        <v>24.72</v>
      </c>
      <c r="K657" s="52">
        <v>25.91</v>
      </c>
      <c r="L657" s="52">
        <v>247.05</v>
      </c>
      <c r="M657" s="52">
        <v>304.02</v>
      </c>
    </row>
    <row r="658" spans="1:13" ht="12.75">
      <c r="A658" s="1">
        <v>40142</v>
      </c>
      <c r="B658">
        <v>270.5</v>
      </c>
      <c r="C658">
        <v>96.36</v>
      </c>
      <c r="D658">
        <v>711.12</v>
      </c>
      <c r="E658">
        <v>686.81</v>
      </c>
      <c r="F658">
        <v>106.88</v>
      </c>
      <c r="G658">
        <v>115.48</v>
      </c>
      <c r="H658">
        <v>144.4</v>
      </c>
      <c r="I658">
        <v>35.16</v>
      </c>
      <c r="J658">
        <v>24.67</v>
      </c>
      <c r="K658">
        <v>25.82</v>
      </c>
      <c r="L658">
        <v>246.97</v>
      </c>
      <c r="M658">
        <v>303.38</v>
      </c>
    </row>
    <row r="659" spans="1:13" ht="12.75">
      <c r="A659" s="1">
        <v>40143</v>
      </c>
      <c r="B659">
        <v>268.4</v>
      </c>
      <c r="C659">
        <v>95.33</v>
      </c>
      <c r="D659">
        <v>714.88</v>
      </c>
      <c r="E659">
        <v>693.96</v>
      </c>
      <c r="F659">
        <v>106.34</v>
      </c>
      <c r="G659">
        <v>115.08</v>
      </c>
      <c r="H659">
        <v>144.25</v>
      </c>
      <c r="I659">
        <v>34.51</v>
      </c>
      <c r="J659">
        <v>24.5</v>
      </c>
      <c r="K659">
        <v>25.43</v>
      </c>
      <c r="L659">
        <v>246.19</v>
      </c>
      <c r="M659">
        <v>299.09</v>
      </c>
    </row>
    <row r="660" spans="1:13" ht="12.75">
      <c r="A660" s="1">
        <v>40144</v>
      </c>
      <c r="B660">
        <v>267.81</v>
      </c>
      <c r="C660">
        <v>95.55</v>
      </c>
      <c r="D660">
        <v>731.25</v>
      </c>
      <c r="E660">
        <v>705.17</v>
      </c>
      <c r="F660">
        <v>106.24</v>
      </c>
      <c r="G660">
        <v>114.99</v>
      </c>
      <c r="H660">
        <v>144.02</v>
      </c>
      <c r="I660">
        <v>34.55</v>
      </c>
      <c r="J660">
        <v>24.51</v>
      </c>
      <c r="K660" s="52">
        <v>25.45</v>
      </c>
      <c r="L660">
        <v>245.76</v>
      </c>
      <c r="M660">
        <v>297.82</v>
      </c>
    </row>
    <row r="661" spans="1:13" ht="12.75">
      <c r="A661" s="1">
        <v>40147</v>
      </c>
      <c r="B661">
        <v>269.21</v>
      </c>
      <c r="C661">
        <v>96.12</v>
      </c>
      <c r="D661">
        <v>704.13</v>
      </c>
      <c r="E661">
        <v>695.06</v>
      </c>
      <c r="F661">
        <v>106.58</v>
      </c>
      <c r="G661">
        <v>115.25</v>
      </c>
      <c r="H661">
        <v>144.19</v>
      </c>
      <c r="I661">
        <v>34.68</v>
      </c>
      <c r="J661">
        <v>24.48</v>
      </c>
      <c r="K661">
        <v>25.48</v>
      </c>
      <c r="L661">
        <v>246.51</v>
      </c>
      <c r="M661">
        <v>300.91</v>
      </c>
    </row>
    <row r="662" spans="1:13" ht="12.75">
      <c r="A662" s="1">
        <v>40148</v>
      </c>
      <c r="B662">
        <v>271.03</v>
      </c>
      <c r="C662">
        <v>96.67</v>
      </c>
      <c r="D662">
        <v>701.88</v>
      </c>
      <c r="E662">
        <v>706.41</v>
      </c>
      <c r="F662">
        <v>106.99</v>
      </c>
      <c r="G662">
        <v>115.53</v>
      </c>
      <c r="H662">
        <v>144.27</v>
      </c>
      <c r="I662" s="3">
        <v>35.05</v>
      </c>
      <c r="J662" s="3">
        <v>24.62</v>
      </c>
      <c r="K662" s="3">
        <v>25.67</v>
      </c>
      <c r="L662" s="3">
        <v>246.96</v>
      </c>
      <c r="M662" s="3">
        <v>301.55</v>
      </c>
    </row>
    <row r="663" spans="1:13" ht="12.75">
      <c r="A663" s="1">
        <v>40149</v>
      </c>
      <c r="B663">
        <v>271.59</v>
      </c>
      <c r="C663">
        <v>96.62</v>
      </c>
      <c r="D663">
        <v>705.35</v>
      </c>
      <c r="E663">
        <v>705.02</v>
      </c>
      <c r="F663">
        <v>107.2</v>
      </c>
      <c r="G663">
        <v>115.69</v>
      </c>
      <c r="H663">
        <v>144.41</v>
      </c>
      <c r="I663">
        <v>35.47</v>
      </c>
      <c r="J663">
        <v>24.76</v>
      </c>
      <c r="K663">
        <v>25.97</v>
      </c>
      <c r="L663">
        <v>247.23</v>
      </c>
      <c r="M663">
        <v>302.49</v>
      </c>
    </row>
    <row r="664" spans="1:13" ht="12.75">
      <c r="A664" s="1">
        <v>40150</v>
      </c>
      <c r="B664">
        <v>271.62</v>
      </c>
      <c r="C664">
        <v>96.7</v>
      </c>
      <c r="D664">
        <v>704.95</v>
      </c>
      <c r="E664">
        <v>710.07</v>
      </c>
      <c r="F664">
        <v>107.12</v>
      </c>
      <c r="G664">
        <v>115.65</v>
      </c>
      <c r="H664">
        <v>144.39</v>
      </c>
      <c r="I664">
        <v>35.71</v>
      </c>
      <c r="J664">
        <v>24.84</v>
      </c>
      <c r="K664" s="52">
        <v>26.11</v>
      </c>
      <c r="L664">
        <v>247.45</v>
      </c>
      <c r="M664">
        <v>303.29</v>
      </c>
    </row>
    <row r="665" spans="1:13" ht="12.75">
      <c r="A665" s="1">
        <v>40151</v>
      </c>
      <c r="B665">
        <v>274.09</v>
      </c>
      <c r="C665">
        <v>97.56</v>
      </c>
      <c r="D665">
        <v>702.6</v>
      </c>
      <c r="E665">
        <v>721.26</v>
      </c>
      <c r="F665">
        <v>107.52</v>
      </c>
      <c r="G665">
        <v>115.92</v>
      </c>
      <c r="H665">
        <v>144.34</v>
      </c>
      <c r="I665">
        <v>36.12</v>
      </c>
      <c r="J665">
        <v>24.93</v>
      </c>
      <c r="K665" s="52">
        <v>26.32</v>
      </c>
      <c r="L665">
        <v>248.13</v>
      </c>
      <c r="M665">
        <v>306.3</v>
      </c>
    </row>
    <row r="666" spans="1:13" ht="12.75">
      <c r="A666" s="1">
        <v>40154</v>
      </c>
      <c r="B666">
        <v>272.95</v>
      </c>
      <c r="C666">
        <v>97</v>
      </c>
      <c r="D666">
        <v>718.14</v>
      </c>
      <c r="E666">
        <v>719.14</v>
      </c>
      <c r="F666">
        <v>107.28</v>
      </c>
      <c r="G666">
        <v>115.77</v>
      </c>
      <c r="H666">
        <v>144.34</v>
      </c>
      <c r="I666">
        <v>36.02</v>
      </c>
      <c r="J666">
        <v>24.93</v>
      </c>
      <c r="K666" s="52">
        <v>26.26</v>
      </c>
      <c r="L666">
        <v>247.83</v>
      </c>
      <c r="M666">
        <v>305.12</v>
      </c>
    </row>
    <row r="667" spans="1:13" ht="12.75">
      <c r="A667" s="1">
        <v>40155</v>
      </c>
      <c r="B667">
        <v>269.87</v>
      </c>
      <c r="C667">
        <v>95.44</v>
      </c>
      <c r="D667">
        <v>717.85</v>
      </c>
      <c r="E667">
        <v>730.5</v>
      </c>
      <c r="F667">
        <v>106.61</v>
      </c>
      <c r="G667">
        <v>115.3</v>
      </c>
      <c r="H667">
        <v>144.24</v>
      </c>
      <c r="I667">
        <v>35.62</v>
      </c>
      <c r="J667">
        <v>24.82</v>
      </c>
      <c r="K667" s="52">
        <v>26.08</v>
      </c>
      <c r="L667">
        <v>246.96</v>
      </c>
      <c r="M667">
        <v>300.98</v>
      </c>
    </row>
    <row r="668" spans="1:13" ht="12.75">
      <c r="A668" s="1">
        <v>40156</v>
      </c>
      <c r="B668">
        <v>268.1</v>
      </c>
      <c r="C668">
        <v>95.32</v>
      </c>
      <c r="D668">
        <v>726.32</v>
      </c>
      <c r="E668">
        <v>746.68</v>
      </c>
      <c r="F668">
        <v>106.17</v>
      </c>
      <c r="G668">
        <v>114.97</v>
      </c>
      <c r="H668">
        <v>144.04</v>
      </c>
      <c r="I668">
        <v>35.02</v>
      </c>
      <c r="J668">
        <v>24.74</v>
      </c>
      <c r="K668" s="52">
        <v>25.74</v>
      </c>
      <c r="L668">
        <v>245.9</v>
      </c>
      <c r="M668">
        <v>297.3</v>
      </c>
    </row>
    <row r="669" spans="1:13" ht="12.75">
      <c r="A669" s="1">
        <v>40157</v>
      </c>
      <c r="B669">
        <v>267.79</v>
      </c>
      <c r="C669">
        <v>95.72</v>
      </c>
      <c r="D669">
        <v>733.2</v>
      </c>
      <c r="E669">
        <v>738.47</v>
      </c>
      <c r="F669">
        <v>106.23</v>
      </c>
      <c r="G669">
        <v>115.08</v>
      </c>
      <c r="H669">
        <v>144.22</v>
      </c>
      <c r="I669">
        <v>35.13</v>
      </c>
      <c r="J669">
        <v>24.86</v>
      </c>
      <c r="K669">
        <v>25.86</v>
      </c>
      <c r="L669">
        <v>245.91</v>
      </c>
      <c r="M669">
        <v>297.29</v>
      </c>
    </row>
    <row r="670" spans="1:13" ht="12.75">
      <c r="A670" s="1">
        <v>40158</v>
      </c>
      <c r="B670">
        <v>268.97</v>
      </c>
      <c r="C670">
        <v>96.35</v>
      </c>
      <c r="D670">
        <v>734.74</v>
      </c>
      <c r="E670">
        <v>731.81</v>
      </c>
      <c r="F670">
        <v>106.41</v>
      </c>
      <c r="G670">
        <v>115.22</v>
      </c>
      <c r="H670">
        <v>144.22</v>
      </c>
      <c r="I670">
        <v>35.26</v>
      </c>
      <c r="J670">
        <v>24.83</v>
      </c>
      <c r="K670">
        <v>25.9</v>
      </c>
      <c r="L670">
        <v>246.34</v>
      </c>
      <c r="M670">
        <v>299.21</v>
      </c>
    </row>
    <row r="671" spans="1:13" ht="12.75">
      <c r="A671" s="1">
        <v>40161</v>
      </c>
      <c r="B671">
        <v>270.22</v>
      </c>
      <c r="C671">
        <v>96.84</v>
      </c>
      <c r="D671">
        <v>743.05</v>
      </c>
      <c r="E671">
        <v>744.66</v>
      </c>
      <c r="F671">
        <v>106.72</v>
      </c>
      <c r="G671">
        <v>115.46</v>
      </c>
      <c r="H671">
        <v>144.32</v>
      </c>
      <c r="I671">
        <v>35.55</v>
      </c>
      <c r="J671">
        <v>24.91</v>
      </c>
      <c r="K671">
        <v>26.07</v>
      </c>
      <c r="L671">
        <v>246.73</v>
      </c>
      <c r="M671">
        <v>301.61</v>
      </c>
    </row>
    <row r="672" spans="1:13" ht="12.75">
      <c r="A672" s="1">
        <v>40162</v>
      </c>
      <c r="B672">
        <v>270.5</v>
      </c>
      <c r="C672">
        <v>95.96</v>
      </c>
      <c r="D672">
        <v>759.64</v>
      </c>
      <c r="E672">
        <v>746.79</v>
      </c>
      <c r="F672">
        <v>106.89</v>
      </c>
      <c r="G672">
        <v>115.55</v>
      </c>
      <c r="H672">
        <v>144.25</v>
      </c>
      <c r="I672">
        <v>35.59</v>
      </c>
      <c r="J672">
        <v>24.91</v>
      </c>
      <c r="K672">
        <v>26.06</v>
      </c>
      <c r="L672">
        <v>246.8</v>
      </c>
      <c r="M672">
        <v>300.95</v>
      </c>
    </row>
    <row r="673" spans="1:13" ht="12.75">
      <c r="A673" s="1">
        <v>40163</v>
      </c>
      <c r="B673">
        <v>272.11</v>
      </c>
      <c r="C673">
        <v>96.76</v>
      </c>
      <c r="D673">
        <v>762.79</v>
      </c>
      <c r="E673">
        <v>750.78</v>
      </c>
      <c r="F673">
        <v>107.21</v>
      </c>
      <c r="G673">
        <v>115.72</v>
      </c>
      <c r="H673">
        <v>144.14</v>
      </c>
      <c r="I673">
        <v>35.88</v>
      </c>
      <c r="J673">
        <v>24.98</v>
      </c>
      <c r="K673" s="52">
        <v>26.24</v>
      </c>
      <c r="L673">
        <v>247.24</v>
      </c>
      <c r="M673">
        <v>303.31</v>
      </c>
    </row>
    <row r="674" spans="1:13" ht="12.75">
      <c r="A674" s="1">
        <v>40164</v>
      </c>
      <c r="B674">
        <v>270.31</v>
      </c>
      <c r="C674">
        <v>95.91</v>
      </c>
      <c r="D674">
        <v>771.94</v>
      </c>
      <c r="E674">
        <v>760.63</v>
      </c>
      <c r="F674">
        <v>106.71</v>
      </c>
      <c r="G674">
        <v>115.41</v>
      </c>
      <c r="H674">
        <v>144.09</v>
      </c>
      <c r="I674">
        <v>35.55</v>
      </c>
      <c r="J674">
        <v>24.9</v>
      </c>
      <c r="K674" s="52">
        <v>26.02</v>
      </c>
      <c r="L674" s="52">
        <v>246.79</v>
      </c>
      <c r="M674" s="52">
        <v>301.37</v>
      </c>
    </row>
    <row r="675" spans="1:13" ht="12.75">
      <c r="A675" s="1">
        <v>40165</v>
      </c>
      <c r="B675">
        <v>269.84</v>
      </c>
      <c r="C675">
        <v>95.72</v>
      </c>
      <c r="D675">
        <v>760.36</v>
      </c>
      <c r="E675">
        <v>754.98</v>
      </c>
      <c r="F675">
        <v>106.7</v>
      </c>
      <c r="G675">
        <v>115.43</v>
      </c>
      <c r="H675">
        <v>144.09</v>
      </c>
      <c r="I675">
        <v>35.41</v>
      </c>
      <c r="J675">
        <v>24.93</v>
      </c>
      <c r="K675">
        <v>25.94</v>
      </c>
      <c r="L675">
        <v>246.63</v>
      </c>
      <c r="M675">
        <v>300.84</v>
      </c>
    </row>
    <row r="676" spans="1:13" ht="12.75">
      <c r="A676" s="1">
        <v>40168</v>
      </c>
      <c r="B676">
        <v>270.62</v>
      </c>
      <c r="C676">
        <v>96.14</v>
      </c>
      <c r="D676">
        <v>769</v>
      </c>
      <c r="E676">
        <v>755.4</v>
      </c>
      <c r="F676">
        <v>106.92</v>
      </c>
      <c r="G676">
        <v>115.52</v>
      </c>
      <c r="H676">
        <v>144.13</v>
      </c>
      <c r="I676">
        <v>35.66</v>
      </c>
      <c r="J676">
        <v>25.06</v>
      </c>
      <c r="K676">
        <v>26.09</v>
      </c>
      <c r="L676">
        <v>246.74</v>
      </c>
      <c r="M676">
        <v>301.84</v>
      </c>
    </row>
    <row r="677" spans="1:13" ht="12.75">
      <c r="A677" s="1">
        <v>40169</v>
      </c>
      <c r="B677">
        <v>271.82</v>
      </c>
      <c r="C677">
        <v>96.86</v>
      </c>
      <c r="D677">
        <v>776.73</v>
      </c>
      <c r="E677">
        <v>752.4</v>
      </c>
      <c r="F677">
        <v>107.13</v>
      </c>
      <c r="G677">
        <v>115.63</v>
      </c>
      <c r="H677">
        <v>144.1</v>
      </c>
      <c r="I677">
        <v>35.79</v>
      </c>
      <c r="J677">
        <v>25.19</v>
      </c>
      <c r="K677">
        <v>26.22</v>
      </c>
      <c r="L677" s="58">
        <v>247.07</v>
      </c>
      <c r="M677" s="58">
        <v>303.81</v>
      </c>
    </row>
    <row r="678" spans="1:13" ht="12.75">
      <c r="A678" s="1">
        <v>40170</v>
      </c>
      <c r="B678">
        <v>271.63</v>
      </c>
      <c r="C678">
        <v>96.53</v>
      </c>
      <c r="D678">
        <v>782.24</v>
      </c>
      <c r="E678">
        <v>753.08</v>
      </c>
      <c r="F678">
        <v>107.19</v>
      </c>
      <c r="G678">
        <v>115.72</v>
      </c>
      <c r="H678">
        <v>144.27</v>
      </c>
      <c r="I678">
        <v>35.59</v>
      </c>
      <c r="J678">
        <v>25.14</v>
      </c>
      <c r="K678">
        <v>26.13</v>
      </c>
      <c r="L678" s="58">
        <v>246.73</v>
      </c>
      <c r="M678" s="58">
        <v>302.24</v>
      </c>
    </row>
    <row r="679" spans="1:13" ht="12.75">
      <c r="A679" s="1">
        <v>40175</v>
      </c>
      <c r="B679">
        <v>272.9</v>
      </c>
      <c r="C679">
        <v>96.92</v>
      </c>
      <c r="D679">
        <v>776.81</v>
      </c>
      <c r="E679">
        <v>751.03</v>
      </c>
      <c r="F679">
        <v>107.42</v>
      </c>
      <c r="G679">
        <v>115.82</v>
      </c>
      <c r="H679">
        <v>144.27</v>
      </c>
      <c r="I679">
        <v>35.7</v>
      </c>
      <c r="J679">
        <v>25.16</v>
      </c>
      <c r="K679">
        <v>26.19</v>
      </c>
      <c r="L679" s="58">
        <v>247.15</v>
      </c>
      <c r="M679" s="58">
        <v>304.6</v>
      </c>
    </row>
    <row r="680" spans="1:13" ht="12.75">
      <c r="A680" s="1">
        <v>40176</v>
      </c>
      <c r="B680">
        <v>273.69</v>
      </c>
      <c r="C680">
        <v>97.61</v>
      </c>
      <c r="D680">
        <v>777.28</v>
      </c>
      <c r="E680">
        <v>752.61</v>
      </c>
      <c r="F680">
        <v>107.55</v>
      </c>
      <c r="G680">
        <v>115.87</v>
      </c>
      <c r="H680">
        <v>144.31</v>
      </c>
      <c r="I680">
        <v>35.79</v>
      </c>
      <c r="J680">
        <v>25.17</v>
      </c>
      <c r="K680">
        <v>26.22</v>
      </c>
      <c r="L680" s="58">
        <v>247.48</v>
      </c>
      <c r="M680" s="58">
        <v>305.4</v>
      </c>
    </row>
    <row r="681" spans="1:13" ht="12.75">
      <c r="A681" s="1">
        <v>40177</v>
      </c>
      <c r="B681">
        <v>272.12</v>
      </c>
      <c r="C681">
        <v>96.8</v>
      </c>
      <c r="D681">
        <v>775.13</v>
      </c>
      <c r="E681">
        <v>745.27</v>
      </c>
      <c r="F681">
        <v>107.25</v>
      </c>
      <c r="G681">
        <v>115.78</v>
      </c>
      <c r="H681">
        <v>144.36</v>
      </c>
      <c r="I681">
        <v>35.76</v>
      </c>
      <c r="J681">
        <v>25.17</v>
      </c>
      <c r="K681">
        <v>26.2</v>
      </c>
      <c r="L681" s="58">
        <v>247.07</v>
      </c>
      <c r="M681" s="58">
        <v>303.51</v>
      </c>
    </row>
    <row r="682" spans="1:13" ht="12.75">
      <c r="A682" s="1">
        <v>40178</v>
      </c>
      <c r="B682">
        <v>271.59</v>
      </c>
      <c r="C682">
        <v>96.51</v>
      </c>
      <c r="D682">
        <v>769.56</v>
      </c>
      <c r="E682">
        <v>736.55</v>
      </c>
      <c r="F682">
        <v>107.04</v>
      </c>
      <c r="G682">
        <v>115.64</v>
      </c>
      <c r="H682">
        <v>144.26</v>
      </c>
      <c r="I682">
        <v>35.82</v>
      </c>
      <c r="J682">
        <v>25.15</v>
      </c>
      <c r="K682">
        <v>26.27</v>
      </c>
      <c r="L682">
        <v>246.89</v>
      </c>
      <c r="M682">
        <v>302.64</v>
      </c>
    </row>
    <row r="683" spans="1:13" ht="12.75">
      <c r="A683" s="1">
        <v>40182</v>
      </c>
      <c r="B683">
        <v>275.91</v>
      </c>
      <c r="C683">
        <v>97.87</v>
      </c>
      <c r="D683">
        <v>762.33</v>
      </c>
      <c r="E683">
        <v>733.77</v>
      </c>
      <c r="F683">
        <v>108.04</v>
      </c>
      <c r="G683">
        <v>116.1</v>
      </c>
      <c r="H683">
        <v>144.29</v>
      </c>
      <c r="I683">
        <v>36.22</v>
      </c>
      <c r="J683">
        <v>25.26</v>
      </c>
      <c r="K683">
        <v>26.4</v>
      </c>
      <c r="L683" s="58">
        <v>247.79</v>
      </c>
      <c r="M683" s="58">
        <v>306.57</v>
      </c>
    </row>
    <row r="684" spans="1:13" ht="12.75">
      <c r="A684" s="1">
        <v>40183</v>
      </c>
      <c r="B684">
        <v>277.08</v>
      </c>
      <c r="C684">
        <v>98.83</v>
      </c>
      <c r="D684">
        <v>770.23</v>
      </c>
      <c r="E684">
        <v>739.94</v>
      </c>
      <c r="F684">
        <v>108.35</v>
      </c>
      <c r="G684">
        <v>116.24</v>
      </c>
      <c r="H684">
        <v>144.35</v>
      </c>
      <c r="I684">
        <v>36.61</v>
      </c>
      <c r="J684">
        <v>25.41</v>
      </c>
      <c r="K684">
        <v>26.67</v>
      </c>
      <c r="L684" s="58">
        <v>248.31</v>
      </c>
      <c r="M684" s="58">
        <v>308.96</v>
      </c>
    </row>
    <row r="685" spans="1:13" ht="12.75">
      <c r="A685" s="1">
        <v>40184</v>
      </c>
      <c r="B685">
        <v>278.11</v>
      </c>
      <c r="C685">
        <v>99.25</v>
      </c>
      <c r="D685">
        <v>780.32</v>
      </c>
      <c r="E685">
        <v>745.43</v>
      </c>
      <c r="F685">
        <v>108.82</v>
      </c>
      <c r="G685">
        <v>116.62</v>
      </c>
      <c r="H685">
        <v>144.8</v>
      </c>
      <c r="I685">
        <v>36.77</v>
      </c>
      <c r="J685">
        <v>25.49</v>
      </c>
      <c r="K685">
        <v>26.76</v>
      </c>
      <c r="L685">
        <v>248.72</v>
      </c>
      <c r="M685">
        <v>310.21</v>
      </c>
    </row>
    <row r="686" spans="1:13" ht="12.75">
      <c r="A686" s="1">
        <v>40185</v>
      </c>
      <c r="B686">
        <v>276.35</v>
      </c>
      <c r="C686">
        <v>98.86</v>
      </c>
      <c r="D686">
        <v>782.88</v>
      </c>
      <c r="E686">
        <v>748.47</v>
      </c>
      <c r="F686">
        <v>108.52</v>
      </c>
      <c r="G686">
        <v>116.59</v>
      </c>
      <c r="H686">
        <v>145.04</v>
      </c>
      <c r="I686">
        <v>36.67</v>
      </c>
      <c r="J686">
        <v>25.49</v>
      </c>
      <c r="K686">
        <v>26.7</v>
      </c>
      <c r="L686">
        <v>248.21</v>
      </c>
      <c r="M686">
        <v>308.1</v>
      </c>
    </row>
    <row r="687" spans="1:13" ht="12.75">
      <c r="A687" s="1">
        <v>40186</v>
      </c>
      <c r="B687">
        <v>277.43</v>
      </c>
      <c r="C687">
        <v>99.6</v>
      </c>
      <c r="D687">
        <v>787.68</v>
      </c>
      <c r="E687">
        <v>751.41</v>
      </c>
      <c r="F687">
        <v>108.79</v>
      </c>
      <c r="G687">
        <v>116.79</v>
      </c>
      <c r="H687">
        <v>145.2</v>
      </c>
      <c r="I687">
        <v>36.73</v>
      </c>
      <c r="J687">
        <v>25.5</v>
      </c>
      <c r="K687">
        <v>26.75</v>
      </c>
      <c r="L687">
        <v>248.47</v>
      </c>
      <c r="M687">
        <v>308.71</v>
      </c>
    </row>
    <row r="688" spans="1:13" ht="12.75">
      <c r="A688" s="1">
        <v>40189</v>
      </c>
      <c r="B688">
        <v>280.1</v>
      </c>
      <c r="C688">
        <v>100.43</v>
      </c>
      <c r="D688">
        <v>771.13</v>
      </c>
      <c r="E688">
        <v>741.76</v>
      </c>
      <c r="F688">
        <v>109.51</v>
      </c>
      <c r="G688">
        <v>117.27</v>
      </c>
      <c r="H688">
        <v>145.58</v>
      </c>
      <c r="I688">
        <v>36.86</v>
      </c>
      <c r="J688">
        <v>25.56</v>
      </c>
      <c r="K688">
        <v>26.82</v>
      </c>
      <c r="L688">
        <v>249.2</v>
      </c>
      <c r="M688">
        <v>311.54</v>
      </c>
    </row>
    <row r="689" spans="1:13" ht="12.75">
      <c r="A689" s="1">
        <v>40190</v>
      </c>
      <c r="B689">
        <v>278.02</v>
      </c>
      <c r="C689">
        <v>99.84</v>
      </c>
      <c r="D689">
        <v>775.01</v>
      </c>
      <c r="E689">
        <v>756.27</v>
      </c>
      <c r="F689">
        <v>109.02</v>
      </c>
      <c r="G689">
        <v>117.03</v>
      </c>
      <c r="H689">
        <v>145.59</v>
      </c>
      <c r="I689">
        <v>36.67</v>
      </c>
      <c r="J689">
        <v>25.55</v>
      </c>
      <c r="K689">
        <v>26.73</v>
      </c>
      <c r="L689">
        <v>248.98</v>
      </c>
      <c r="M689">
        <v>310.27</v>
      </c>
    </row>
    <row r="690" spans="1:13" ht="12.75">
      <c r="A690" s="1">
        <v>40191</v>
      </c>
      <c r="B690">
        <v>278.95</v>
      </c>
      <c r="C690">
        <v>100.36</v>
      </c>
      <c r="D690">
        <v>761.96</v>
      </c>
      <c r="E690">
        <v>754.67</v>
      </c>
      <c r="F690">
        <v>109.25</v>
      </c>
      <c r="G690">
        <v>117.18</v>
      </c>
      <c r="H690">
        <v>145.76</v>
      </c>
      <c r="I690">
        <v>36.92</v>
      </c>
      <c r="J690">
        <v>25.65</v>
      </c>
      <c r="K690">
        <v>26.91</v>
      </c>
      <c r="L690">
        <v>249.44</v>
      </c>
      <c r="M690">
        <v>311.39</v>
      </c>
    </row>
    <row r="691" spans="1:13" ht="12.75">
      <c r="A691" s="1">
        <v>40192</v>
      </c>
      <c r="B691">
        <v>278.87</v>
      </c>
      <c r="C691">
        <v>100.9</v>
      </c>
      <c r="D691">
        <v>765.53</v>
      </c>
      <c r="E691">
        <v>751.24</v>
      </c>
      <c r="F691">
        <v>109.12</v>
      </c>
      <c r="G691">
        <v>117.01</v>
      </c>
      <c r="H691">
        <v>145.56</v>
      </c>
      <c r="I691">
        <v>37.15</v>
      </c>
      <c r="J691">
        <v>25.74</v>
      </c>
      <c r="K691">
        <v>27.06</v>
      </c>
      <c r="L691">
        <v>249.42</v>
      </c>
      <c r="M691">
        <v>311.41</v>
      </c>
    </row>
    <row r="692" spans="1:13" ht="12.75">
      <c r="A692" s="1">
        <v>40193</v>
      </c>
      <c r="B692">
        <v>278.44</v>
      </c>
      <c r="C692">
        <v>99.46</v>
      </c>
      <c r="D692">
        <v>767.22</v>
      </c>
      <c r="E692">
        <v>767.26</v>
      </c>
      <c r="F692">
        <v>109.1</v>
      </c>
      <c r="G692">
        <v>117.12</v>
      </c>
      <c r="H692">
        <v>145.83</v>
      </c>
      <c r="I692">
        <v>37.19</v>
      </c>
      <c r="J692">
        <v>25.77</v>
      </c>
      <c r="K692">
        <v>27.08</v>
      </c>
      <c r="L692">
        <v>249.4</v>
      </c>
      <c r="M692">
        <v>310.47</v>
      </c>
    </row>
    <row r="693" spans="1:13" ht="12.75">
      <c r="A693" s="1">
        <v>40196</v>
      </c>
      <c r="B693">
        <v>280.32</v>
      </c>
      <c r="C693">
        <v>100.38</v>
      </c>
      <c r="D693">
        <v>761.73</v>
      </c>
      <c r="E693">
        <v>767.15</v>
      </c>
      <c r="F693">
        <v>109.65</v>
      </c>
      <c r="G693">
        <v>117.54</v>
      </c>
      <c r="H693">
        <v>146.23</v>
      </c>
      <c r="I693">
        <v>37.41</v>
      </c>
      <c r="J693">
        <v>25.82</v>
      </c>
      <c r="K693">
        <v>27.18</v>
      </c>
      <c r="L693">
        <v>249.95</v>
      </c>
      <c r="M693">
        <v>312.31</v>
      </c>
    </row>
    <row r="694" spans="1:13" ht="12.75">
      <c r="A694" s="1">
        <v>40197</v>
      </c>
      <c r="B694">
        <v>281.89</v>
      </c>
      <c r="C694">
        <v>100.81</v>
      </c>
      <c r="D694">
        <v>759.91</v>
      </c>
      <c r="E694">
        <v>763.85</v>
      </c>
      <c r="F694">
        <v>110</v>
      </c>
      <c r="G694">
        <v>117.68</v>
      </c>
      <c r="H694">
        <v>146.15</v>
      </c>
      <c r="I694">
        <v>37.62</v>
      </c>
      <c r="J694">
        <v>25.82</v>
      </c>
      <c r="K694">
        <v>27.25</v>
      </c>
      <c r="L694">
        <v>250.17</v>
      </c>
      <c r="M694">
        <v>313.23</v>
      </c>
    </row>
    <row r="695" spans="1:13" ht="12.75">
      <c r="A695" s="1">
        <v>40198</v>
      </c>
      <c r="B695">
        <v>282.05</v>
      </c>
      <c r="C695">
        <v>100.27</v>
      </c>
      <c r="D695">
        <v>778.19</v>
      </c>
      <c r="E695">
        <v>765.34</v>
      </c>
      <c r="F695">
        <v>110.12</v>
      </c>
      <c r="G695">
        <v>117.83</v>
      </c>
      <c r="H695">
        <v>146.26</v>
      </c>
      <c r="I695">
        <v>37.56</v>
      </c>
      <c r="J695">
        <v>25.78</v>
      </c>
      <c r="K695">
        <v>27.23</v>
      </c>
      <c r="L695">
        <v>250.34</v>
      </c>
      <c r="M695">
        <v>313.99</v>
      </c>
    </row>
    <row r="696" spans="1:13" ht="12.75">
      <c r="A696" s="1">
        <v>40199</v>
      </c>
      <c r="B696">
        <v>280.41</v>
      </c>
      <c r="C696">
        <v>99.4</v>
      </c>
      <c r="D696">
        <v>784.91</v>
      </c>
      <c r="E696">
        <v>776.53</v>
      </c>
      <c r="F696">
        <v>109.64</v>
      </c>
      <c r="G696">
        <v>117.45</v>
      </c>
      <c r="H696">
        <v>145.91</v>
      </c>
      <c r="I696">
        <v>37.36</v>
      </c>
      <c r="J696">
        <v>25.71</v>
      </c>
      <c r="K696">
        <v>27.13</v>
      </c>
      <c r="L696">
        <v>250.08</v>
      </c>
      <c r="M696">
        <v>312.69</v>
      </c>
    </row>
    <row r="697" spans="1:13" ht="12.75">
      <c r="A697" s="1">
        <v>40200</v>
      </c>
      <c r="B697">
        <v>275.57</v>
      </c>
      <c r="C697">
        <v>97.83</v>
      </c>
      <c r="D697">
        <v>769.6</v>
      </c>
      <c r="E697">
        <v>781.13</v>
      </c>
      <c r="F697">
        <v>108.42</v>
      </c>
      <c r="G697">
        <v>116.77</v>
      </c>
      <c r="H697">
        <v>145.73</v>
      </c>
      <c r="I697">
        <v>36.58</v>
      </c>
      <c r="J697">
        <v>25.53</v>
      </c>
      <c r="K697">
        <v>26.74</v>
      </c>
      <c r="L697">
        <v>249.07</v>
      </c>
      <c r="M697">
        <v>308.42</v>
      </c>
    </row>
    <row r="698" spans="1:13" ht="12.75">
      <c r="A698" s="1">
        <v>40204</v>
      </c>
      <c r="B698">
        <v>273.63</v>
      </c>
      <c r="C698">
        <v>97.43</v>
      </c>
      <c r="D698">
        <v>764.76</v>
      </c>
      <c r="E698">
        <v>780.59</v>
      </c>
      <c r="F698">
        <v>108.02</v>
      </c>
      <c r="G698">
        <v>116.7</v>
      </c>
      <c r="H698">
        <v>146.07</v>
      </c>
      <c r="I698">
        <v>36.25</v>
      </c>
      <c r="J698">
        <v>25.5</v>
      </c>
      <c r="K698">
        <v>26.63</v>
      </c>
      <c r="L698">
        <v>248.62</v>
      </c>
      <c r="M698">
        <v>306.1</v>
      </c>
    </row>
    <row r="699" spans="1:13" ht="12.75">
      <c r="A699" s="1">
        <v>40205</v>
      </c>
      <c r="B699">
        <v>272.92</v>
      </c>
      <c r="C699">
        <v>97.21</v>
      </c>
      <c r="D699">
        <v>762.77</v>
      </c>
      <c r="E699">
        <v>773.65</v>
      </c>
      <c r="F699">
        <v>107.8</v>
      </c>
      <c r="G699">
        <v>116.53</v>
      </c>
      <c r="H699">
        <v>145.86</v>
      </c>
      <c r="I699">
        <v>36.08</v>
      </c>
      <c r="J699">
        <v>25.42</v>
      </c>
      <c r="K699">
        <v>26.55</v>
      </c>
      <c r="L699">
        <v>248.58</v>
      </c>
      <c r="M699">
        <v>305.75</v>
      </c>
    </row>
    <row r="700" spans="1:13" ht="12.75">
      <c r="A700" s="1">
        <v>40206</v>
      </c>
      <c r="B700">
        <v>272.68</v>
      </c>
      <c r="C700">
        <v>97.18</v>
      </c>
      <c r="D700">
        <v>762.03</v>
      </c>
      <c r="E700">
        <v>763.33</v>
      </c>
      <c r="F700">
        <v>107.67</v>
      </c>
      <c r="G700">
        <v>116.42</v>
      </c>
      <c r="H700">
        <v>145.84</v>
      </c>
      <c r="I700">
        <v>36.14</v>
      </c>
      <c r="J700">
        <v>25.41</v>
      </c>
      <c r="K700">
        <v>26.64</v>
      </c>
      <c r="L700">
        <v>248.62</v>
      </c>
      <c r="M700">
        <v>306.33</v>
      </c>
    </row>
    <row r="701" spans="1:13" ht="12.75">
      <c r="A701" s="1">
        <v>40207</v>
      </c>
      <c r="B701">
        <v>273.7</v>
      </c>
      <c r="C701">
        <v>97.61</v>
      </c>
      <c r="D701">
        <v>755.09</v>
      </c>
      <c r="E701">
        <v>766.16</v>
      </c>
      <c r="F701">
        <v>108.07</v>
      </c>
      <c r="G701">
        <v>116.8</v>
      </c>
      <c r="H701">
        <v>146.18</v>
      </c>
      <c r="I701">
        <v>36.25</v>
      </c>
      <c r="J701">
        <v>25.44</v>
      </c>
      <c r="K701">
        <v>26.68</v>
      </c>
      <c r="L701">
        <v>249.09</v>
      </c>
      <c r="M701">
        <v>307.64</v>
      </c>
    </row>
    <row r="702" spans="1:13" ht="12.75">
      <c r="A702" s="1">
        <v>40210</v>
      </c>
      <c r="B702">
        <v>272.47</v>
      </c>
      <c r="C702">
        <v>97.36</v>
      </c>
      <c r="D702">
        <v>739.27</v>
      </c>
      <c r="E702">
        <v>753.71</v>
      </c>
      <c r="F702">
        <v>107.85</v>
      </c>
      <c r="G702">
        <v>116.75</v>
      </c>
      <c r="H702">
        <v>146.37</v>
      </c>
      <c r="I702">
        <v>36.11</v>
      </c>
      <c r="J702">
        <v>25.45</v>
      </c>
      <c r="K702">
        <v>26.65</v>
      </c>
      <c r="L702">
        <v>249.06</v>
      </c>
      <c r="M702">
        <v>306.14</v>
      </c>
    </row>
    <row r="703" spans="1:13" ht="12.75">
      <c r="A703" s="1">
        <v>40211</v>
      </c>
      <c r="B703">
        <v>273.33</v>
      </c>
      <c r="C703">
        <v>97.33</v>
      </c>
      <c r="D703">
        <v>742.08</v>
      </c>
      <c r="E703">
        <v>751.78</v>
      </c>
      <c r="F703">
        <v>108.08</v>
      </c>
      <c r="G703">
        <v>116.9</v>
      </c>
      <c r="H703">
        <v>146.56</v>
      </c>
      <c r="I703">
        <v>36.24</v>
      </c>
      <c r="J703">
        <v>25.51</v>
      </c>
      <c r="K703">
        <v>26.68</v>
      </c>
      <c r="L703">
        <v>249.37</v>
      </c>
      <c r="M703">
        <v>307.61</v>
      </c>
    </row>
    <row r="704" spans="1:13" ht="12.75">
      <c r="A704" s="1">
        <v>40212</v>
      </c>
      <c r="B704">
        <v>274.03</v>
      </c>
      <c r="C704">
        <v>96.81</v>
      </c>
      <c r="D704">
        <v>744.8</v>
      </c>
      <c r="E704">
        <v>754.64</v>
      </c>
      <c r="F704">
        <v>108.12</v>
      </c>
      <c r="G704">
        <v>116.79</v>
      </c>
      <c r="H704">
        <v>146.02</v>
      </c>
      <c r="I704">
        <v>36.21</v>
      </c>
      <c r="J704">
        <v>25.49</v>
      </c>
      <c r="K704">
        <v>26.61</v>
      </c>
      <c r="L704">
        <v>249.38</v>
      </c>
      <c r="M704">
        <v>308.46</v>
      </c>
    </row>
    <row r="705" spans="1:13" ht="12.75">
      <c r="A705" s="1">
        <v>40213</v>
      </c>
      <c r="B705">
        <v>266.34</v>
      </c>
      <c r="C705">
        <v>94.41</v>
      </c>
      <c r="D705">
        <v>758.83</v>
      </c>
      <c r="E705">
        <v>766.96</v>
      </c>
      <c r="F705">
        <v>106.19</v>
      </c>
      <c r="G705">
        <v>115.75</v>
      </c>
      <c r="H705">
        <v>145.84</v>
      </c>
      <c r="I705">
        <v>35.23</v>
      </c>
      <c r="J705">
        <v>25.31</v>
      </c>
      <c r="K705">
        <v>26.09</v>
      </c>
      <c r="L705">
        <v>247.68</v>
      </c>
      <c r="M705">
        <v>300.22</v>
      </c>
    </row>
    <row r="706" spans="1:13" ht="12.75">
      <c r="A706" s="1">
        <v>40214</v>
      </c>
      <c r="B706">
        <v>260.39</v>
      </c>
      <c r="C706">
        <v>93.15</v>
      </c>
      <c r="D706">
        <v>757.72</v>
      </c>
      <c r="E706">
        <v>786.95</v>
      </c>
      <c r="F706">
        <v>104.68</v>
      </c>
      <c r="G706">
        <v>114.98</v>
      </c>
      <c r="H706">
        <v>145.71</v>
      </c>
      <c r="I706">
        <v>34.23</v>
      </c>
      <c r="J706">
        <v>25.07</v>
      </c>
      <c r="K706">
        <v>25.56</v>
      </c>
      <c r="L706">
        <v>246.06</v>
      </c>
      <c r="M706">
        <v>292.9</v>
      </c>
    </row>
    <row r="707" spans="1:13" ht="12.75">
      <c r="A707" s="1">
        <v>40217</v>
      </c>
      <c r="B707">
        <v>259.67</v>
      </c>
      <c r="C707">
        <v>92.76</v>
      </c>
      <c r="D707">
        <v>758.53</v>
      </c>
      <c r="E707">
        <v>776.62</v>
      </c>
      <c r="F707">
        <v>104.44</v>
      </c>
      <c r="G707">
        <v>114.79</v>
      </c>
      <c r="H707">
        <v>145.59</v>
      </c>
      <c r="I707">
        <v>34</v>
      </c>
      <c r="J707">
        <v>25</v>
      </c>
      <c r="K707">
        <v>25.4</v>
      </c>
      <c r="L707">
        <v>245.87</v>
      </c>
      <c r="M707">
        <v>292.28</v>
      </c>
    </row>
    <row r="708" spans="1:13" ht="12.75">
      <c r="A708" s="1">
        <v>40218</v>
      </c>
      <c r="B708">
        <v>261.22</v>
      </c>
      <c r="C708">
        <v>93.72</v>
      </c>
      <c r="D708">
        <v>745.96</v>
      </c>
      <c r="E708">
        <v>768.26</v>
      </c>
      <c r="F708">
        <v>104.93</v>
      </c>
      <c r="G708">
        <v>115.17</v>
      </c>
      <c r="H708">
        <v>145.99</v>
      </c>
      <c r="I708">
        <v>34.27</v>
      </c>
      <c r="J708">
        <v>25.11</v>
      </c>
      <c r="K708">
        <v>25.57</v>
      </c>
      <c r="L708">
        <v>246.2</v>
      </c>
      <c r="M708">
        <v>293.46</v>
      </c>
    </row>
    <row r="709" spans="1:13" ht="12.75">
      <c r="A709" s="1">
        <v>40219</v>
      </c>
      <c r="B709">
        <v>262.33</v>
      </c>
      <c r="C709">
        <v>93.97</v>
      </c>
      <c r="D709">
        <v>751.83</v>
      </c>
      <c r="E709">
        <v>763.64</v>
      </c>
      <c r="F709">
        <v>105.23</v>
      </c>
      <c r="G709">
        <v>115.36</v>
      </c>
      <c r="H709">
        <v>146.04</v>
      </c>
      <c r="I709">
        <v>34.62</v>
      </c>
      <c r="J709">
        <v>25.26</v>
      </c>
      <c r="K709">
        <v>25.78</v>
      </c>
      <c r="L709">
        <v>246.62</v>
      </c>
      <c r="M709">
        <v>294.87</v>
      </c>
    </row>
    <row r="710" spans="1:13" ht="12.75">
      <c r="A710" s="1">
        <v>40220</v>
      </c>
      <c r="B710">
        <v>260.06</v>
      </c>
      <c r="C710">
        <v>93.87</v>
      </c>
      <c r="D710">
        <v>749.25</v>
      </c>
      <c r="E710">
        <v>763.41</v>
      </c>
      <c r="F710">
        <v>104.69</v>
      </c>
      <c r="G710">
        <v>115.2</v>
      </c>
      <c r="H710">
        <v>146.36</v>
      </c>
      <c r="I710">
        <v>34.64</v>
      </c>
      <c r="J710">
        <v>25.31</v>
      </c>
      <c r="K710">
        <v>25.76</v>
      </c>
      <c r="L710">
        <v>246.12</v>
      </c>
      <c r="M710">
        <v>292.44</v>
      </c>
    </row>
    <row r="711" spans="1:13" ht="12.75">
      <c r="A711" s="1">
        <v>40221</v>
      </c>
      <c r="B711">
        <v>263.53</v>
      </c>
      <c r="C711">
        <v>93.58</v>
      </c>
      <c r="D711">
        <v>757.28</v>
      </c>
      <c r="E711">
        <v>766.7</v>
      </c>
      <c r="F711">
        <v>105.53</v>
      </c>
      <c r="G711">
        <v>115.66</v>
      </c>
      <c r="H711">
        <v>146.41</v>
      </c>
      <c r="I711">
        <v>34.71</v>
      </c>
      <c r="J711">
        <v>25.29</v>
      </c>
      <c r="K711">
        <v>25.82</v>
      </c>
      <c r="L711">
        <v>246.72</v>
      </c>
      <c r="M711">
        <v>295.07</v>
      </c>
    </row>
    <row r="712" spans="1:13" ht="12.75">
      <c r="A712" s="1">
        <v>40224</v>
      </c>
      <c r="B712">
        <v>266.69</v>
      </c>
      <c r="C712">
        <v>94.6</v>
      </c>
      <c r="D712">
        <v>760.14</v>
      </c>
      <c r="E712">
        <v>767.41</v>
      </c>
      <c r="F712">
        <v>106.36</v>
      </c>
      <c r="G712">
        <v>116.13</v>
      </c>
      <c r="H712">
        <v>146.48</v>
      </c>
      <c r="I712">
        <v>35.25</v>
      </c>
      <c r="J712">
        <v>25.39</v>
      </c>
      <c r="K712">
        <v>26.09</v>
      </c>
      <c r="L712">
        <v>247.69</v>
      </c>
      <c r="M712">
        <v>299.4</v>
      </c>
    </row>
    <row r="713" spans="1:13" ht="12.75">
      <c r="A713" s="1">
        <v>40225</v>
      </c>
      <c r="B713">
        <v>265.9</v>
      </c>
      <c r="C713">
        <v>95.81</v>
      </c>
      <c r="D713">
        <v>757.11</v>
      </c>
      <c r="E713">
        <v>761.63</v>
      </c>
      <c r="F713">
        <v>106.23</v>
      </c>
      <c r="G713">
        <v>116.12</v>
      </c>
      <c r="H713">
        <v>146.61</v>
      </c>
      <c r="I713">
        <v>35.25</v>
      </c>
      <c r="J713">
        <v>25.44</v>
      </c>
      <c r="K713">
        <v>26.12</v>
      </c>
      <c r="L713" s="58">
        <v>247.42</v>
      </c>
      <c r="M713" s="58">
        <v>298.56</v>
      </c>
    </row>
    <row r="714" spans="1:13" ht="12.75">
      <c r="A714" s="1">
        <v>40226</v>
      </c>
      <c r="B714">
        <v>268.4</v>
      </c>
      <c r="C714">
        <v>96.16</v>
      </c>
      <c r="D714">
        <v>757.61</v>
      </c>
      <c r="E714">
        <v>754.59</v>
      </c>
      <c r="F714">
        <v>106.94</v>
      </c>
      <c r="G714">
        <v>116.56</v>
      </c>
      <c r="H714">
        <v>146.7</v>
      </c>
      <c r="I714">
        <v>35.76</v>
      </c>
      <c r="J714">
        <v>25.57</v>
      </c>
      <c r="K714">
        <v>26.41</v>
      </c>
      <c r="L714" s="58">
        <v>247.99</v>
      </c>
      <c r="M714" s="58">
        <v>300.9</v>
      </c>
    </row>
    <row r="715" spans="1:13" ht="12.75">
      <c r="A715" s="1">
        <v>40227</v>
      </c>
      <c r="B715">
        <v>266.26</v>
      </c>
      <c r="C715">
        <v>95.23</v>
      </c>
      <c r="D715">
        <v>769.27</v>
      </c>
      <c r="E715">
        <v>766.62</v>
      </c>
      <c r="F715">
        <v>106.38</v>
      </c>
      <c r="G715">
        <v>116.21</v>
      </c>
      <c r="H715">
        <v>146.65</v>
      </c>
      <c r="I715">
        <v>35.6</v>
      </c>
      <c r="J715">
        <v>25.57</v>
      </c>
      <c r="K715">
        <v>26.34</v>
      </c>
      <c r="L715">
        <v>247.81</v>
      </c>
      <c r="M715">
        <v>298.76</v>
      </c>
    </row>
    <row r="716" spans="1:13" ht="12.75">
      <c r="A716" s="1">
        <v>40228</v>
      </c>
      <c r="B716">
        <v>267.07</v>
      </c>
      <c r="C716">
        <v>96.13</v>
      </c>
      <c r="D716">
        <v>779.88</v>
      </c>
      <c r="E716">
        <v>761.77</v>
      </c>
      <c r="F716">
        <v>106.68</v>
      </c>
      <c r="G716">
        <v>116.48</v>
      </c>
      <c r="H716">
        <v>146.92</v>
      </c>
      <c r="I716">
        <v>35.75</v>
      </c>
      <c r="J716">
        <v>25.66</v>
      </c>
      <c r="K716">
        <v>26.48</v>
      </c>
      <c r="L716">
        <v>247.94</v>
      </c>
      <c r="M716">
        <v>299.7</v>
      </c>
    </row>
    <row r="717" spans="1:13" ht="12.75">
      <c r="A717" s="1">
        <v>40231</v>
      </c>
      <c r="B717">
        <v>267.81</v>
      </c>
      <c r="C717">
        <v>95.98</v>
      </c>
      <c r="D717">
        <v>770.43</v>
      </c>
      <c r="E717">
        <v>754.54</v>
      </c>
      <c r="F717">
        <v>106.84</v>
      </c>
      <c r="G717">
        <v>116.54</v>
      </c>
      <c r="H717">
        <v>146.88</v>
      </c>
      <c r="I717">
        <v>35.79</v>
      </c>
      <c r="J717">
        <v>25.61</v>
      </c>
      <c r="K717">
        <v>26.46</v>
      </c>
      <c r="L717">
        <v>248.53</v>
      </c>
      <c r="M717">
        <v>300.9</v>
      </c>
    </row>
    <row r="718" spans="1:13" ht="12.75">
      <c r="A718" s="1">
        <v>40232</v>
      </c>
      <c r="B718">
        <v>265.44</v>
      </c>
      <c r="C718">
        <v>93.91</v>
      </c>
      <c r="D718">
        <v>766.36</v>
      </c>
      <c r="E718">
        <v>760.91</v>
      </c>
      <c r="F718">
        <v>106.22</v>
      </c>
      <c r="G718">
        <v>116.18</v>
      </c>
      <c r="H718">
        <v>146.78</v>
      </c>
      <c r="I718">
        <v>35.2</v>
      </c>
      <c r="J718">
        <v>25.43</v>
      </c>
      <c r="K718">
        <v>26.11</v>
      </c>
      <c r="L718">
        <v>248.24</v>
      </c>
      <c r="M718">
        <v>298.53</v>
      </c>
    </row>
    <row r="719" spans="1:13" ht="12.75">
      <c r="A719" s="1">
        <v>40233</v>
      </c>
      <c r="B719">
        <v>265.81</v>
      </c>
      <c r="C719">
        <v>93.89</v>
      </c>
      <c r="D719">
        <v>771.35</v>
      </c>
      <c r="E719">
        <v>772.93</v>
      </c>
      <c r="F719">
        <v>106.44</v>
      </c>
      <c r="G719">
        <v>116.45</v>
      </c>
      <c r="H719">
        <v>147.17</v>
      </c>
      <c r="I719">
        <v>35.04</v>
      </c>
      <c r="J719">
        <v>25.38</v>
      </c>
      <c r="K719">
        <v>26.02</v>
      </c>
      <c r="L719">
        <v>248.05</v>
      </c>
      <c r="M719">
        <v>297.51</v>
      </c>
    </row>
    <row r="720" spans="1:13" ht="12.75">
      <c r="A720" s="1">
        <v>40234</v>
      </c>
      <c r="B720">
        <v>263.64</v>
      </c>
      <c r="C720">
        <v>93.22</v>
      </c>
      <c r="D720">
        <v>776.69</v>
      </c>
      <c r="E720">
        <v>775.42</v>
      </c>
      <c r="F720">
        <v>105.88</v>
      </c>
      <c r="G720">
        <v>116.17</v>
      </c>
      <c r="H720">
        <v>147.18</v>
      </c>
      <c r="I720">
        <v>34.61</v>
      </c>
      <c r="J720">
        <v>25.26</v>
      </c>
      <c r="K720">
        <v>25.78</v>
      </c>
      <c r="L720">
        <v>247.57</v>
      </c>
      <c r="M720">
        <v>295.58</v>
      </c>
    </row>
    <row r="721" spans="1:13" ht="12.75">
      <c r="A721" s="1">
        <v>40235</v>
      </c>
      <c r="B721">
        <v>267.97</v>
      </c>
      <c r="C721">
        <v>94.92</v>
      </c>
      <c r="D721">
        <v>765.48</v>
      </c>
      <c r="E721">
        <v>768.16</v>
      </c>
      <c r="F721">
        <v>107.02</v>
      </c>
      <c r="G721">
        <v>116.85</v>
      </c>
      <c r="H721">
        <v>147.37</v>
      </c>
      <c r="I721">
        <v>34.95</v>
      </c>
      <c r="J721">
        <v>25.34</v>
      </c>
      <c r="K721">
        <v>25.98</v>
      </c>
      <c r="L721">
        <v>248.75</v>
      </c>
      <c r="M721">
        <v>300.51</v>
      </c>
    </row>
    <row r="722" spans="1:13" ht="12.75">
      <c r="A722" s="1">
        <v>40238</v>
      </c>
      <c r="B722">
        <v>269.68</v>
      </c>
      <c r="C722">
        <v>95.41</v>
      </c>
      <c r="D722">
        <v>758.3</v>
      </c>
      <c r="E722">
        <v>761.89</v>
      </c>
      <c r="F722">
        <v>107.59</v>
      </c>
      <c r="G722">
        <v>117.23</v>
      </c>
      <c r="H722">
        <v>147.59</v>
      </c>
      <c r="I722">
        <v>35.3</v>
      </c>
      <c r="J722">
        <v>25.46</v>
      </c>
      <c r="K722">
        <v>26.19</v>
      </c>
      <c r="L722">
        <v>249.16</v>
      </c>
      <c r="M722">
        <v>301.84</v>
      </c>
    </row>
    <row r="723" spans="1:13" ht="12.75">
      <c r="A723" s="1">
        <v>40239</v>
      </c>
      <c r="B723">
        <v>273.09</v>
      </c>
      <c r="C723">
        <v>96.4</v>
      </c>
      <c r="D723">
        <v>776.2</v>
      </c>
      <c r="E723">
        <v>771.92</v>
      </c>
      <c r="F723">
        <v>108.56</v>
      </c>
      <c r="G723">
        <v>117.83</v>
      </c>
      <c r="H723">
        <v>147.6</v>
      </c>
      <c r="I723">
        <v>35.72</v>
      </c>
      <c r="J723">
        <v>25.57</v>
      </c>
      <c r="K723">
        <v>26.42</v>
      </c>
      <c r="L723">
        <v>249.68</v>
      </c>
      <c r="M723">
        <v>304.14</v>
      </c>
    </row>
    <row r="724" spans="1:13" ht="12.75">
      <c r="A724" s="1">
        <v>40240</v>
      </c>
      <c r="B724">
        <v>273.61</v>
      </c>
      <c r="C724">
        <v>96.66</v>
      </c>
      <c r="D724">
        <v>769.54</v>
      </c>
      <c r="E724">
        <v>766.97</v>
      </c>
      <c r="F724">
        <v>108.77</v>
      </c>
      <c r="G724">
        <v>117.97</v>
      </c>
      <c r="H724">
        <v>147.69</v>
      </c>
      <c r="I724">
        <v>35.73</v>
      </c>
      <c r="J724">
        <v>25.57</v>
      </c>
      <c r="K724">
        <v>26.41</v>
      </c>
      <c r="L724">
        <v>249.69</v>
      </c>
      <c r="M724">
        <v>304.4</v>
      </c>
    </row>
    <row r="725" spans="1:13" ht="12.75">
      <c r="A725" s="1">
        <v>40241</v>
      </c>
      <c r="B725">
        <v>273.39</v>
      </c>
      <c r="C725">
        <v>96.37</v>
      </c>
      <c r="D725">
        <v>770.25</v>
      </c>
      <c r="E725">
        <v>764.63</v>
      </c>
      <c r="F725">
        <v>108.71</v>
      </c>
      <c r="G725">
        <v>117.95</v>
      </c>
      <c r="H725">
        <v>147.7</v>
      </c>
      <c r="I725">
        <v>35.67</v>
      </c>
      <c r="J725">
        <v>25.5</v>
      </c>
      <c r="K725">
        <v>26.34</v>
      </c>
      <c r="L725">
        <v>249.76</v>
      </c>
      <c r="M725">
        <v>304.94</v>
      </c>
    </row>
    <row r="726" spans="1:13" ht="12.75">
      <c r="A726" s="1">
        <v>40242</v>
      </c>
      <c r="B726">
        <v>276.04</v>
      </c>
      <c r="C726">
        <v>97.72</v>
      </c>
      <c r="D726">
        <v>769.95</v>
      </c>
      <c r="E726">
        <v>759.74</v>
      </c>
      <c r="F726">
        <v>109.42</v>
      </c>
      <c r="G726">
        <v>118.34</v>
      </c>
      <c r="H726">
        <v>147.65</v>
      </c>
      <c r="I726">
        <v>36.04</v>
      </c>
      <c r="J726">
        <v>25.62</v>
      </c>
      <c r="K726">
        <v>26.62</v>
      </c>
      <c r="L726">
        <v>250.17</v>
      </c>
      <c r="M726">
        <v>307.13</v>
      </c>
    </row>
    <row r="727" spans="1:13" ht="12.75">
      <c r="A727" s="1">
        <v>40245</v>
      </c>
      <c r="B727">
        <v>277.21</v>
      </c>
      <c r="C727">
        <v>98.17</v>
      </c>
      <c r="D727">
        <v>776.52</v>
      </c>
      <c r="E727">
        <v>757.45</v>
      </c>
      <c r="F727">
        <v>109.87</v>
      </c>
      <c r="G727">
        <v>118.75</v>
      </c>
      <c r="H727">
        <v>148.1</v>
      </c>
      <c r="I727">
        <v>36.27</v>
      </c>
      <c r="J727">
        <v>25.69</v>
      </c>
      <c r="K727">
        <v>26.77</v>
      </c>
      <c r="L727">
        <v>250.55</v>
      </c>
      <c r="M727">
        <v>307.83</v>
      </c>
    </row>
    <row r="728" spans="1:13" ht="12.75">
      <c r="A728" s="1">
        <v>40246</v>
      </c>
      <c r="B728">
        <v>277.36</v>
      </c>
      <c r="C728">
        <v>98.17</v>
      </c>
      <c r="D728">
        <v>783.02</v>
      </c>
      <c r="E728">
        <v>768.11</v>
      </c>
      <c r="F728">
        <v>109.89</v>
      </c>
      <c r="G728">
        <v>118.81</v>
      </c>
      <c r="H728">
        <v>148.21</v>
      </c>
      <c r="I728">
        <v>36.4</v>
      </c>
      <c r="J728">
        <v>25.77</v>
      </c>
      <c r="K728">
        <v>26.87</v>
      </c>
      <c r="L728">
        <v>250.74</v>
      </c>
      <c r="M728">
        <v>308.22</v>
      </c>
    </row>
    <row r="729" spans="1:13" ht="12.75">
      <c r="A729" s="1">
        <v>40247</v>
      </c>
      <c r="B729">
        <v>278.92</v>
      </c>
      <c r="C729">
        <v>98.61</v>
      </c>
      <c r="D729">
        <v>784.15</v>
      </c>
      <c r="E729">
        <v>761.9</v>
      </c>
      <c r="F729">
        <v>110.43</v>
      </c>
      <c r="G729">
        <v>119.23</v>
      </c>
      <c r="H729">
        <v>148.52</v>
      </c>
      <c r="I729">
        <v>36.74</v>
      </c>
      <c r="J729">
        <v>25.88</v>
      </c>
      <c r="K729">
        <v>27.04</v>
      </c>
      <c r="L729">
        <v>251.54</v>
      </c>
      <c r="M729">
        <v>310.4</v>
      </c>
    </row>
    <row r="730" spans="1:13" ht="12.75">
      <c r="A730" s="1">
        <v>40248</v>
      </c>
      <c r="B730">
        <v>279.19</v>
      </c>
      <c r="C730">
        <v>98.77</v>
      </c>
      <c r="D730">
        <v>789.66</v>
      </c>
      <c r="E730">
        <v>763.86</v>
      </c>
      <c r="F730">
        <v>110.51</v>
      </c>
      <c r="G730">
        <v>119.34</v>
      </c>
      <c r="H730">
        <v>148.69</v>
      </c>
      <c r="I730">
        <v>36.69</v>
      </c>
      <c r="J730">
        <v>25.86</v>
      </c>
      <c r="K730">
        <v>26.98</v>
      </c>
      <c r="L730">
        <v>251.61</v>
      </c>
      <c r="M730">
        <v>311.1</v>
      </c>
    </row>
    <row r="731" spans="1:13" ht="12.75">
      <c r="A731" s="1">
        <v>40249</v>
      </c>
      <c r="B731">
        <v>280.03</v>
      </c>
      <c r="C731">
        <v>99.58</v>
      </c>
      <c r="D731">
        <v>786.36</v>
      </c>
      <c r="E731">
        <v>763.88</v>
      </c>
      <c r="F731">
        <v>110.8</v>
      </c>
      <c r="G731">
        <v>119.59</v>
      </c>
      <c r="H731">
        <v>148.83</v>
      </c>
      <c r="I731">
        <v>36.85</v>
      </c>
      <c r="J731">
        <v>25.89</v>
      </c>
      <c r="K731">
        <v>27.07</v>
      </c>
      <c r="L731">
        <v>251.81</v>
      </c>
      <c r="M731">
        <v>311.13</v>
      </c>
    </row>
    <row r="732" spans="1:13" ht="12.75">
      <c r="A732" s="1">
        <v>40252</v>
      </c>
      <c r="B732">
        <v>278.4</v>
      </c>
      <c r="C732">
        <v>99.01</v>
      </c>
      <c r="D732">
        <v>788.8</v>
      </c>
      <c r="E732">
        <v>767.69</v>
      </c>
      <c r="F732">
        <v>110.54</v>
      </c>
      <c r="G732">
        <v>119.6</v>
      </c>
      <c r="H732">
        <v>149.29</v>
      </c>
      <c r="I732">
        <v>36.68</v>
      </c>
      <c r="J732">
        <v>25.89</v>
      </c>
      <c r="K732">
        <v>27.04</v>
      </c>
      <c r="L732">
        <v>251.68</v>
      </c>
      <c r="M732">
        <v>310.02</v>
      </c>
    </row>
    <row r="733" spans="1:13" ht="12.75">
      <c r="A733" s="1">
        <v>40253</v>
      </c>
      <c r="B733">
        <v>282.48</v>
      </c>
      <c r="C733">
        <v>101.3</v>
      </c>
      <c r="D733">
        <v>784.36</v>
      </c>
      <c r="E733">
        <v>767.71</v>
      </c>
      <c r="F733">
        <v>111.81</v>
      </c>
      <c r="G733">
        <v>120.55</v>
      </c>
      <c r="H733">
        <v>149.85</v>
      </c>
      <c r="I733">
        <v>37.25</v>
      </c>
      <c r="J733">
        <v>26.05</v>
      </c>
      <c r="K733">
        <v>27.38</v>
      </c>
      <c r="L733">
        <v>252.66</v>
      </c>
      <c r="M733">
        <v>314.31</v>
      </c>
    </row>
    <row r="734" spans="1:13" ht="12.75">
      <c r="A734" s="1">
        <v>40254</v>
      </c>
      <c r="B734">
        <v>284.03</v>
      </c>
      <c r="C734">
        <v>101.47</v>
      </c>
      <c r="D734">
        <v>783.04</v>
      </c>
      <c r="E734">
        <v>762.76</v>
      </c>
      <c r="F734">
        <v>112.22</v>
      </c>
      <c r="G734">
        <v>120.8</v>
      </c>
      <c r="H734">
        <v>149.9</v>
      </c>
      <c r="I734">
        <v>37.36</v>
      </c>
      <c r="J734">
        <v>26.07</v>
      </c>
      <c r="K734">
        <v>27.45</v>
      </c>
      <c r="L734">
        <v>253.04</v>
      </c>
      <c r="M734">
        <v>316.2</v>
      </c>
    </row>
    <row r="735" spans="1:13" ht="12.75">
      <c r="A735" s="1">
        <v>40255</v>
      </c>
      <c r="B735">
        <v>283.14</v>
      </c>
      <c r="C735">
        <v>101.2</v>
      </c>
      <c r="D735">
        <v>792.01</v>
      </c>
      <c r="E735">
        <v>771.25</v>
      </c>
      <c r="F735">
        <v>111.95</v>
      </c>
      <c r="G735">
        <v>120.56</v>
      </c>
      <c r="H735">
        <v>149.69</v>
      </c>
      <c r="I735">
        <v>37.2</v>
      </c>
      <c r="J735">
        <v>26.05</v>
      </c>
      <c r="K735">
        <v>27.37</v>
      </c>
      <c r="L735">
        <v>252.84</v>
      </c>
      <c r="M735">
        <v>315.25</v>
      </c>
    </row>
    <row r="736" spans="1:13" ht="12.75">
      <c r="A736" s="1">
        <v>40256</v>
      </c>
      <c r="B736">
        <v>282.69</v>
      </c>
      <c r="C736">
        <v>100.61</v>
      </c>
      <c r="D736">
        <v>803.07</v>
      </c>
      <c r="E736">
        <v>778.91</v>
      </c>
      <c r="F736">
        <v>111.78</v>
      </c>
      <c r="G736">
        <v>120.39</v>
      </c>
      <c r="H736">
        <v>149.56</v>
      </c>
      <c r="I736">
        <v>36.93</v>
      </c>
      <c r="J736">
        <v>25.92</v>
      </c>
      <c r="K736">
        <v>27.21</v>
      </c>
      <c r="L736">
        <v>252.67</v>
      </c>
      <c r="M736">
        <v>315.25</v>
      </c>
    </row>
    <row r="737" spans="1:13" ht="12.75">
      <c r="A737" s="1">
        <v>40259</v>
      </c>
      <c r="B737">
        <v>282.59</v>
      </c>
      <c r="C737">
        <v>100.96</v>
      </c>
      <c r="D737">
        <v>804.78</v>
      </c>
      <c r="E737">
        <v>787.42</v>
      </c>
      <c r="F737">
        <v>111.83</v>
      </c>
      <c r="G737">
        <v>120.52</v>
      </c>
      <c r="H737">
        <v>149.75</v>
      </c>
      <c r="I737">
        <v>36.96</v>
      </c>
      <c r="J737">
        <v>25.96</v>
      </c>
      <c r="K737">
        <v>27.21</v>
      </c>
      <c r="L737">
        <v>252.51</v>
      </c>
      <c r="M737">
        <v>314.53</v>
      </c>
    </row>
    <row r="738" spans="1:13" ht="12.75">
      <c r="A738" s="1">
        <v>40260</v>
      </c>
      <c r="B738">
        <v>284.19</v>
      </c>
      <c r="C738">
        <v>101.07</v>
      </c>
      <c r="D738">
        <v>807.48</v>
      </c>
      <c r="E738">
        <v>784.7</v>
      </c>
      <c r="F738">
        <v>112.31</v>
      </c>
      <c r="G738">
        <v>120.88</v>
      </c>
      <c r="H738">
        <v>150</v>
      </c>
      <c r="I738">
        <v>37.26</v>
      </c>
      <c r="J738">
        <v>26.05</v>
      </c>
      <c r="K738">
        <v>27.42</v>
      </c>
      <c r="L738">
        <v>253.03</v>
      </c>
      <c r="M738">
        <v>316.61</v>
      </c>
    </row>
    <row r="739" spans="1:13" ht="12.75">
      <c r="A739" s="1">
        <v>40261</v>
      </c>
      <c r="B739">
        <v>283.87</v>
      </c>
      <c r="C739">
        <v>101.01</v>
      </c>
      <c r="D739">
        <v>817.34</v>
      </c>
      <c r="E739">
        <v>783.3</v>
      </c>
      <c r="F739">
        <v>112.25</v>
      </c>
      <c r="G739">
        <v>120.88</v>
      </c>
      <c r="H739">
        <v>149.98</v>
      </c>
      <c r="I739">
        <v>37.23</v>
      </c>
      <c r="J739">
        <v>26.1</v>
      </c>
      <c r="K739">
        <v>27.45</v>
      </c>
      <c r="L739">
        <v>253.09</v>
      </c>
      <c r="M739">
        <v>317.13</v>
      </c>
    </row>
    <row r="740" spans="1:13" ht="12.75">
      <c r="A740" s="1">
        <v>40262</v>
      </c>
      <c r="B740">
        <v>287.08</v>
      </c>
      <c r="C740">
        <v>102.56</v>
      </c>
      <c r="D740">
        <v>816.97</v>
      </c>
      <c r="E740">
        <v>785.56</v>
      </c>
      <c r="F740">
        <v>113.14</v>
      </c>
      <c r="G740">
        <v>121.43</v>
      </c>
      <c r="H740">
        <v>149.99</v>
      </c>
      <c r="I740">
        <v>37.75</v>
      </c>
      <c r="J740">
        <v>26.18</v>
      </c>
      <c r="K740">
        <v>27.77</v>
      </c>
      <c r="L740">
        <v>253.96</v>
      </c>
      <c r="M740">
        <v>321.96</v>
      </c>
    </row>
    <row r="741" spans="1:13" ht="12.75">
      <c r="A741" s="1">
        <v>40263</v>
      </c>
      <c r="B741">
        <v>287.21</v>
      </c>
      <c r="C741">
        <v>102.85</v>
      </c>
      <c r="D741">
        <v>811.04</v>
      </c>
      <c r="E741">
        <v>783.68</v>
      </c>
      <c r="F741">
        <v>113.16</v>
      </c>
      <c r="G741">
        <v>121.49</v>
      </c>
      <c r="H741">
        <v>150.24</v>
      </c>
      <c r="I741">
        <v>37.57</v>
      </c>
      <c r="J741">
        <v>26.15</v>
      </c>
      <c r="K741">
        <v>27.72</v>
      </c>
      <c r="L741">
        <v>253.87</v>
      </c>
      <c r="M741">
        <v>320.58</v>
      </c>
    </row>
    <row r="742" spans="1:13" ht="12.75">
      <c r="A742" s="1">
        <v>40266</v>
      </c>
      <c r="B742">
        <v>287.06</v>
      </c>
      <c r="C742">
        <v>102.72</v>
      </c>
      <c r="D742">
        <v>805.79</v>
      </c>
      <c r="E742">
        <v>784.34</v>
      </c>
      <c r="F742">
        <v>113.11</v>
      </c>
      <c r="G742">
        <v>121.49</v>
      </c>
      <c r="H742">
        <v>150.29</v>
      </c>
      <c r="I742">
        <v>37.67</v>
      </c>
      <c r="J742">
        <v>26.2</v>
      </c>
      <c r="K742">
        <v>27.76</v>
      </c>
      <c r="L742">
        <v>253.92</v>
      </c>
      <c r="M742">
        <v>320.01</v>
      </c>
    </row>
    <row r="743" spans="1:13" ht="12.75">
      <c r="A743" s="1">
        <v>40267</v>
      </c>
      <c r="B743">
        <v>288.39</v>
      </c>
      <c r="C743">
        <v>102.92</v>
      </c>
      <c r="D743">
        <v>807.21</v>
      </c>
      <c r="E743">
        <v>787.98</v>
      </c>
      <c r="F743">
        <v>113.5</v>
      </c>
      <c r="G743">
        <v>121.76</v>
      </c>
      <c r="H743">
        <v>150.42</v>
      </c>
      <c r="I743">
        <v>37.79</v>
      </c>
      <c r="J743">
        <v>26.21</v>
      </c>
      <c r="K743">
        <v>27.79</v>
      </c>
      <c r="L743">
        <v>254.4</v>
      </c>
      <c r="M743">
        <v>321.29</v>
      </c>
    </row>
    <row r="744" spans="1:13" ht="12.75">
      <c r="A744" s="1">
        <v>40268</v>
      </c>
      <c r="B744">
        <v>288.32</v>
      </c>
      <c r="C744">
        <v>102.74</v>
      </c>
      <c r="D744">
        <v>806.85</v>
      </c>
      <c r="E744">
        <v>785.29</v>
      </c>
      <c r="F744">
        <v>113.42</v>
      </c>
      <c r="G744">
        <v>121.71</v>
      </c>
      <c r="H744">
        <v>150.52</v>
      </c>
      <c r="I744">
        <v>37.77</v>
      </c>
      <c r="J744">
        <v>26.18</v>
      </c>
      <c r="K744">
        <v>27.76</v>
      </c>
      <c r="L744">
        <v>254.26</v>
      </c>
      <c r="M744">
        <v>320.14</v>
      </c>
    </row>
    <row r="745" spans="1:13" ht="12.75">
      <c r="A745" s="1">
        <v>40269</v>
      </c>
      <c r="B745">
        <v>291.78</v>
      </c>
      <c r="C745">
        <v>104.51</v>
      </c>
      <c r="D745">
        <v>796.78</v>
      </c>
      <c r="E745">
        <v>782.72</v>
      </c>
      <c r="F745">
        <v>114.33</v>
      </c>
      <c r="G745">
        <v>122.25</v>
      </c>
      <c r="H745">
        <v>150.64</v>
      </c>
      <c r="I745">
        <v>38.29</v>
      </c>
      <c r="J745">
        <v>26.27</v>
      </c>
      <c r="K745">
        <v>28.08</v>
      </c>
      <c r="L745">
        <v>255.38</v>
      </c>
      <c r="M745">
        <v>324.62</v>
      </c>
    </row>
    <row r="746" spans="1:13" ht="12.75">
      <c r="A746" s="1">
        <v>40274</v>
      </c>
      <c r="B746">
        <v>293.99</v>
      </c>
      <c r="C746">
        <v>105.37</v>
      </c>
      <c r="D746">
        <v>806.24</v>
      </c>
      <c r="E746">
        <v>787.37</v>
      </c>
      <c r="F746">
        <v>114.79</v>
      </c>
      <c r="G746">
        <v>122.46</v>
      </c>
      <c r="H746">
        <v>150.51</v>
      </c>
      <c r="I746">
        <v>38.9</v>
      </c>
      <c r="J746">
        <v>26.44</v>
      </c>
      <c r="K746">
        <v>28.4</v>
      </c>
      <c r="L746">
        <v>255.87</v>
      </c>
      <c r="M746">
        <v>327.71</v>
      </c>
    </row>
    <row r="747" spans="1:13" ht="12.75">
      <c r="A747" s="1">
        <v>40275</v>
      </c>
      <c r="B747">
        <v>292.81</v>
      </c>
      <c r="C747">
        <v>105.36</v>
      </c>
      <c r="D747">
        <v>821.75</v>
      </c>
      <c r="E747">
        <v>789.59</v>
      </c>
      <c r="F747">
        <v>114.39</v>
      </c>
      <c r="G747">
        <v>122.12</v>
      </c>
      <c r="H747">
        <v>150.37</v>
      </c>
      <c r="I747">
        <v>38.73</v>
      </c>
      <c r="J747">
        <v>26.41</v>
      </c>
      <c r="K747">
        <v>28.39</v>
      </c>
      <c r="L747">
        <v>255.5</v>
      </c>
      <c r="M747">
        <v>326.32</v>
      </c>
    </row>
    <row r="748" spans="1:13" ht="12.75">
      <c r="A748" s="1">
        <v>40276</v>
      </c>
      <c r="B748">
        <v>289.61</v>
      </c>
      <c r="C748">
        <v>104.02</v>
      </c>
      <c r="D748">
        <v>827.16</v>
      </c>
      <c r="E748">
        <v>801.9</v>
      </c>
      <c r="F748">
        <v>113.49</v>
      </c>
      <c r="G748">
        <v>121.52</v>
      </c>
      <c r="H748">
        <v>150.19</v>
      </c>
      <c r="I748">
        <v>38.38</v>
      </c>
      <c r="J748">
        <v>26.33</v>
      </c>
      <c r="K748">
        <v>28.19</v>
      </c>
      <c r="L748">
        <v>254.5</v>
      </c>
      <c r="M748">
        <v>322.13</v>
      </c>
    </row>
    <row r="749" spans="1:13" ht="12.75">
      <c r="A749" s="1">
        <v>40277</v>
      </c>
      <c r="B749">
        <v>292.16</v>
      </c>
      <c r="C749">
        <v>105.14</v>
      </c>
      <c r="D749">
        <v>819.68</v>
      </c>
      <c r="E749">
        <v>787.53</v>
      </c>
      <c r="F749">
        <v>114.11</v>
      </c>
      <c r="G749">
        <v>121.85</v>
      </c>
      <c r="H749">
        <v>150.14</v>
      </c>
      <c r="I749">
        <v>38.85</v>
      </c>
      <c r="J749">
        <v>26.48</v>
      </c>
      <c r="K749">
        <v>28.49</v>
      </c>
      <c r="L749">
        <v>255.27</v>
      </c>
      <c r="M749">
        <v>325.3</v>
      </c>
    </row>
    <row r="750" spans="1:13" ht="12.75">
      <c r="A750" s="1">
        <v>40280</v>
      </c>
      <c r="B750">
        <v>293.41</v>
      </c>
      <c r="C750">
        <v>105.71</v>
      </c>
      <c r="D750">
        <v>816.6</v>
      </c>
      <c r="E750">
        <v>786.28</v>
      </c>
      <c r="F750">
        <v>114.66</v>
      </c>
      <c r="G750">
        <v>122.41</v>
      </c>
      <c r="H750">
        <v>150.61</v>
      </c>
      <c r="I750">
        <v>38.94</v>
      </c>
      <c r="J750">
        <v>26.54</v>
      </c>
      <c r="K750">
        <v>28.59</v>
      </c>
      <c r="L750">
        <v>255.79</v>
      </c>
      <c r="M750">
        <v>327.25</v>
      </c>
    </row>
    <row r="751" spans="1:13" ht="12.75">
      <c r="A751" s="1">
        <v>40281</v>
      </c>
      <c r="B751">
        <v>294.77</v>
      </c>
      <c r="C751">
        <v>105.74</v>
      </c>
      <c r="D751">
        <v>822.73</v>
      </c>
      <c r="E751">
        <v>793.6</v>
      </c>
      <c r="F751">
        <v>114.99</v>
      </c>
      <c r="G751">
        <v>122.65</v>
      </c>
      <c r="H751">
        <v>150.87</v>
      </c>
      <c r="I751">
        <v>38.97</v>
      </c>
      <c r="J751">
        <v>26.5</v>
      </c>
      <c r="K751">
        <v>28.59</v>
      </c>
      <c r="L751">
        <v>256.1</v>
      </c>
      <c r="M751">
        <v>327.94</v>
      </c>
    </row>
    <row r="752" spans="1:13" ht="12.75">
      <c r="A752" s="1">
        <v>40282</v>
      </c>
      <c r="B752">
        <v>296.52</v>
      </c>
      <c r="C752">
        <v>106.84</v>
      </c>
      <c r="D752">
        <v>816.56</v>
      </c>
      <c r="E752">
        <v>784.05</v>
      </c>
      <c r="F752">
        <v>115.42</v>
      </c>
      <c r="G752">
        <v>122.9</v>
      </c>
      <c r="H752">
        <v>150.99</v>
      </c>
      <c r="I752">
        <v>39.49</v>
      </c>
      <c r="J752">
        <v>26.63</v>
      </c>
      <c r="K752">
        <v>28.91</v>
      </c>
      <c r="L752">
        <v>256.51</v>
      </c>
      <c r="M752">
        <v>330.94</v>
      </c>
    </row>
    <row r="753" spans="1:13" ht="12.75">
      <c r="A753" s="1">
        <v>40283</v>
      </c>
      <c r="B753">
        <v>296.6</v>
      </c>
      <c r="C753">
        <v>106.83</v>
      </c>
      <c r="D753">
        <v>833.68</v>
      </c>
      <c r="E753">
        <v>796.16</v>
      </c>
      <c r="F753">
        <v>115.46</v>
      </c>
      <c r="G753">
        <v>122.93</v>
      </c>
      <c r="H753">
        <v>151.27</v>
      </c>
      <c r="I753">
        <v>39.58</v>
      </c>
      <c r="J753">
        <v>26.63</v>
      </c>
      <c r="K753">
        <v>28.95</v>
      </c>
      <c r="L753">
        <v>256.48</v>
      </c>
      <c r="M753">
        <v>330.63</v>
      </c>
    </row>
    <row r="754" spans="1:13" ht="12.75">
      <c r="A754" s="1">
        <v>40284</v>
      </c>
      <c r="B754">
        <v>295.42</v>
      </c>
      <c r="C754">
        <v>105.78</v>
      </c>
      <c r="D754">
        <v>837.41</v>
      </c>
      <c r="E754">
        <v>798.83</v>
      </c>
      <c r="F754">
        <v>115.1</v>
      </c>
      <c r="G754">
        <v>122.66</v>
      </c>
      <c r="H754">
        <v>151.19</v>
      </c>
      <c r="I754">
        <v>39.29</v>
      </c>
      <c r="J754">
        <v>26.52</v>
      </c>
      <c r="K754">
        <v>28.79</v>
      </c>
      <c r="L754">
        <v>256.25</v>
      </c>
      <c r="M754">
        <v>328.91</v>
      </c>
    </row>
    <row r="755" spans="1:13" ht="12.75">
      <c r="A755" s="1">
        <v>40287</v>
      </c>
      <c r="B755">
        <v>289.82</v>
      </c>
      <c r="C755">
        <v>104.24</v>
      </c>
      <c r="D755">
        <v>837.19</v>
      </c>
      <c r="E755">
        <v>807.41</v>
      </c>
      <c r="F755">
        <v>113.66</v>
      </c>
      <c r="G755">
        <v>121.77</v>
      </c>
      <c r="H755">
        <v>151</v>
      </c>
      <c r="I755">
        <v>38.59</v>
      </c>
      <c r="J755">
        <v>26.4</v>
      </c>
      <c r="K755">
        <v>28.45</v>
      </c>
      <c r="L755">
        <v>255.18</v>
      </c>
      <c r="M755">
        <v>322.59</v>
      </c>
    </row>
    <row r="756" spans="1:13" ht="12.75">
      <c r="A756" s="1">
        <v>40288</v>
      </c>
      <c r="B756">
        <v>293.21</v>
      </c>
      <c r="C756">
        <v>104.57</v>
      </c>
      <c r="D756">
        <v>834.14</v>
      </c>
      <c r="E756">
        <v>790.46</v>
      </c>
      <c r="F756">
        <v>114.54</v>
      </c>
      <c r="G756">
        <v>122.36</v>
      </c>
      <c r="H756">
        <v>151.34</v>
      </c>
      <c r="I756">
        <v>39.07</v>
      </c>
      <c r="J756">
        <v>26.48</v>
      </c>
      <c r="K756">
        <v>28.67</v>
      </c>
      <c r="L756">
        <v>255.84</v>
      </c>
      <c r="M756">
        <v>326.67</v>
      </c>
    </row>
    <row r="757" spans="1:13" ht="12.75">
      <c r="A757" s="1">
        <v>40289</v>
      </c>
      <c r="B757">
        <v>291.99</v>
      </c>
      <c r="C757">
        <v>104.48</v>
      </c>
      <c r="D757">
        <v>841.21</v>
      </c>
      <c r="E757">
        <v>791.62</v>
      </c>
      <c r="F757">
        <v>114.27</v>
      </c>
      <c r="G757">
        <v>122.25</v>
      </c>
      <c r="H757">
        <v>151.53</v>
      </c>
      <c r="I757">
        <v>38.95</v>
      </c>
      <c r="J757">
        <v>26.51</v>
      </c>
      <c r="K757">
        <v>28.62</v>
      </c>
      <c r="L757">
        <v>255.66</v>
      </c>
      <c r="M757">
        <v>325.54</v>
      </c>
    </row>
    <row r="758" spans="1:13" ht="12.75">
      <c r="A758" s="1">
        <v>40290</v>
      </c>
      <c r="B758">
        <v>287.62</v>
      </c>
      <c r="C758">
        <v>103.15</v>
      </c>
      <c r="D758">
        <v>843.91</v>
      </c>
      <c r="E758">
        <v>794.58</v>
      </c>
      <c r="F758">
        <v>112.82</v>
      </c>
      <c r="G758">
        <v>121.11</v>
      </c>
      <c r="H758">
        <v>150.96</v>
      </c>
      <c r="I758">
        <v>38.51</v>
      </c>
      <c r="J758">
        <v>26.39</v>
      </c>
      <c r="K758">
        <v>28.38</v>
      </c>
      <c r="L758">
        <v>254.8</v>
      </c>
      <c r="M758">
        <v>321.08</v>
      </c>
    </row>
    <row r="759" spans="1:13" ht="12.75">
      <c r="A759" s="1">
        <v>40291</v>
      </c>
      <c r="B759">
        <v>289.97</v>
      </c>
      <c r="C759">
        <v>104.59</v>
      </c>
      <c r="D759">
        <v>859.29</v>
      </c>
      <c r="E759">
        <v>798.64</v>
      </c>
      <c r="F759">
        <v>113.41</v>
      </c>
      <c r="G759">
        <v>121.51</v>
      </c>
      <c r="H759">
        <v>151.09</v>
      </c>
      <c r="I759">
        <v>38.72</v>
      </c>
      <c r="J759">
        <v>26.46</v>
      </c>
      <c r="K759">
        <v>28.52</v>
      </c>
      <c r="L759">
        <v>255.35</v>
      </c>
      <c r="M759">
        <v>324.43</v>
      </c>
    </row>
    <row r="760" spans="1:13" ht="12.75">
      <c r="A760" s="1">
        <v>40294</v>
      </c>
      <c r="B760">
        <v>294.39</v>
      </c>
      <c r="C760">
        <v>106.15</v>
      </c>
      <c r="D760">
        <v>862.39</v>
      </c>
      <c r="E760">
        <v>800.1</v>
      </c>
      <c r="F760">
        <v>114.54</v>
      </c>
      <c r="G760">
        <v>122.13</v>
      </c>
      <c r="H760">
        <v>151.09</v>
      </c>
      <c r="I760">
        <v>39.3</v>
      </c>
      <c r="J760">
        <v>26.53</v>
      </c>
      <c r="K760">
        <v>28.82</v>
      </c>
      <c r="L760">
        <v>256.47</v>
      </c>
      <c r="M760">
        <v>329.55</v>
      </c>
    </row>
    <row r="761" spans="1:13" ht="12.75">
      <c r="A761" s="1">
        <v>40295</v>
      </c>
      <c r="B761">
        <v>291.84</v>
      </c>
      <c r="C761">
        <v>104.92</v>
      </c>
      <c r="D761">
        <v>862.14</v>
      </c>
      <c r="E761">
        <v>813.7</v>
      </c>
      <c r="F761">
        <v>113.53</v>
      </c>
      <c r="G761">
        <v>121.13</v>
      </c>
      <c r="H761">
        <v>150.31</v>
      </c>
      <c r="I761">
        <v>38.78</v>
      </c>
      <c r="J761">
        <v>26.35</v>
      </c>
      <c r="K761">
        <v>28.47</v>
      </c>
      <c r="L761">
        <v>255.68</v>
      </c>
      <c r="M761">
        <v>325.81</v>
      </c>
    </row>
    <row r="762" spans="1:13" ht="12.75">
      <c r="A762" s="1">
        <v>40296</v>
      </c>
      <c r="B762">
        <v>287.36</v>
      </c>
      <c r="C762">
        <v>103.83</v>
      </c>
      <c r="D762">
        <v>861.49</v>
      </c>
      <c r="E762">
        <v>830.21</v>
      </c>
      <c r="F762">
        <v>112.2</v>
      </c>
      <c r="G762">
        <v>120.2</v>
      </c>
      <c r="H762">
        <v>149.93</v>
      </c>
      <c r="I762">
        <v>38.11</v>
      </c>
      <c r="J762">
        <v>26.1</v>
      </c>
      <c r="K762">
        <v>28.04</v>
      </c>
      <c r="L762">
        <v>254.59</v>
      </c>
      <c r="M762" s="58">
        <v>321.16</v>
      </c>
    </row>
    <row r="763" spans="1:13" ht="12.75">
      <c r="A763" s="1">
        <v>40297</v>
      </c>
      <c r="B763">
        <v>290.88</v>
      </c>
      <c r="C763">
        <v>104.76</v>
      </c>
      <c r="D763">
        <v>852.55</v>
      </c>
      <c r="E763">
        <v>807.02</v>
      </c>
      <c r="F763">
        <v>113.36</v>
      </c>
      <c r="G763">
        <v>121.11</v>
      </c>
      <c r="H763">
        <v>150.41</v>
      </c>
      <c r="I763">
        <v>38.63</v>
      </c>
      <c r="J763">
        <v>26.31</v>
      </c>
      <c r="K763">
        <v>28.38</v>
      </c>
      <c r="L763">
        <v>255.49</v>
      </c>
      <c r="M763" s="58">
        <v>325.06</v>
      </c>
    </row>
    <row r="764" spans="1:13" ht="12.75">
      <c r="A764" s="1">
        <v>40298</v>
      </c>
      <c r="B764">
        <v>292.54</v>
      </c>
      <c r="C764">
        <v>104.91</v>
      </c>
      <c r="D764">
        <v>861.61</v>
      </c>
      <c r="E764">
        <v>802.78</v>
      </c>
      <c r="F764">
        <v>113.86</v>
      </c>
      <c r="G764">
        <v>121.45</v>
      </c>
      <c r="H764">
        <v>150.37</v>
      </c>
      <c r="I764">
        <v>38.81</v>
      </c>
      <c r="J764">
        <v>26.36</v>
      </c>
      <c r="K764">
        <v>28.5</v>
      </c>
      <c r="L764">
        <v>255.96</v>
      </c>
      <c r="M764">
        <v>326.71</v>
      </c>
    </row>
    <row r="765" spans="1:13" ht="12.75">
      <c r="A765" s="1">
        <v>40302</v>
      </c>
      <c r="B765">
        <v>285.3</v>
      </c>
      <c r="C765">
        <v>101.66</v>
      </c>
      <c r="D765">
        <v>872.01</v>
      </c>
      <c r="E765">
        <v>819.63</v>
      </c>
      <c r="F765">
        <v>111.63</v>
      </c>
      <c r="G765">
        <v>119.9</v>
      </c>
      <c r="H765">
        <v>149.45</v>
      </c>
      <c r="I765">
        <v>37.8</v>
      </c>
      <c r="J765">
        <v>26.14</v>
      </c>
      <c r="K765">
        <v>27.94</v>
      </c>
      <c r="L765">
        <v>254.17</v>
      </c>
      <c r="M765">
        <v>318.42</v>
      </c>
    </row>
    <row r="766" spans="1:13" ht="12.75">
      <c r="A766" s="1">
        <v>40303</v>
      </c>
      <c r="B766">
        <v>280.79</v>
      </c>
      <c r="C766">
        <v>99.79</v>
      </c>
      <c r="D766">
        <v>877.65</v>
      </c>
      <c r="E766">
        <v>846.01</v>
      </c>
      <c r="F766">
        <v>110.14</v>
      </c>
      <c r="G766">
        <v>118.64</v>
      </c>
      <c r="H766">
        <v>148.59</v>
      </c>
      <c r="I766">
        <v>37.08</v>
      </c>
      <c r="J766">
        <v>25.85</v>
      </c>
      <c r="K766">
        <v>27.49</v>
      </c>
      <c r="L766">
        <v>252.85</v>
      </c>
      <c r="M766">
        <v>312.93</v>
      </c>
    </row>
    <row r="767" spans="1:13" ht="12.75">
      <c r="A767" s="1">
        <v>40304</v>
      </c>
      <c r="B767">
        <v>278.86</v>
      </c>
      <c r="C767">
        <v>99.02</v>
      </c>
      <c r="D767">
        <v>888.84</v>
      </c>
      <c r="E767">
        <v>863.11</v>
      </c>
      <c r="F767">
        <v>109.36</v>
      </c>
      <c r="G767">
        <v>117.95</v>
      </c>
      <c r="H767">
        <v>147.89</v>
      </c>
      <c r="I767">
        <v>36.7</v>
      </c>
      <c r="J767">
        <v>25.67</v>
      </c>
      <c r="K767">
        <v>27.23</v>
      </c>
      <c r="L767">
        <v>252.38</v>
      </c>
      <c r="M767">
        <v>311.75</v>
      </c>
    </row>
    <row r="768" spans="1:13" ht="12.75">
      <c r="A768" s="1">
        <v>40305</v>
      </c>
      <c r="B768">
        <v>273.3</v>
      </c>
      <c r="C768">
        <v>97.12</v>
      </c>
      <c r="D768">
        <v>887.54</v>
      </c>
      <c r="E768">
        <v>879.45</v>
      </c>
      <c r="F768">
        <v>107.87</v>
      </c>
      <c r="G768">
        <v>117.07</v>
      </c>
      <c r="H768">
        <v>147.85</v>
      </c>
      <c r="I768">
        <v>35.42</v>
      </c>
      <c r="J768">
        <v>25.25</v>
      </c>
      <c r="K768">
        <v>26.49</v>
      </c>
      <c r="L768">
        <v>251.14</v>
      </c>
      <c r="M768">
        <v>305.07</v>
      </c>
    </row>
    <row r="769" spans="1:13" ht="12.75">
      <c r="A769" s="1">
        <v>40308</v>
      </c>
      <c r="B769">
        <v>283.27</v>
      </c>
      <c r="C769">
        <v>101.13</v>
      </c>
      <c r="D769">
        <v>814.92</v>
      </c>
      <c r="E769">
        <v>809.29</v>
      </c>
      <c r="F769">
        <v>111.45</v>
      </c>
      <c r="G769">
        <v>120.21</v>
      </c>
      <c r="H769">
        <v>149.82</v>
      </c>
      <c r="I769">
        <v>37.14</v>
      </c>
      <c r="J769">
        <v>25.88</v>
      </c>
      <c r="K769">
        <v>27.6</v>
      </c>
      <c r="L769">
        <v>254.27</v>
      </c>
      <c r="M769">
        <v>318.2</v>
      </c>
    </row>
    <row r="770" spans="1:13" ht="12.75">
      <c r="A770" s="1">
        <v>40309</v>
      </c>
      <c r="B770">
        <v>281.76</v>
      </c>
      <c r="C770">
        <v>100.99</v>
      </c>
      <c r="D770">
        <v>885.25</v>
      </c>
      <c r="E770">
        <v>851.27</v>
      </c>
      <c r="F770">
        <v>111.26</v>
      </c>
      <c r="G770">
        <v>120.21</v>
      </c>
      <c r="H770">
        <v>149.94</v>
      </c>
      <c r="I770">
        <v>36.74</v>
      </c>
      <c r="J770">
        <v>25.83</v>
      </c>
      <c r="K770">
        <v>27.36</v>
      </c>
      <c r="L770">
        <v>253.88</v>
      </c>
      <c r="M770">
        <v>314.81</v>
      </c>
    </row>
    <row r="771" spans="1:13" ht="12.75">
      <c r="A771" s="1">
        <v>40310</v>
      </c>
      <c r="B771">
        <v>285.96</v>
      </c>
      <c r="C771">
        <v>102.61</v>
      </c>
      <c r="D771">
        <v>867.67</v>
      </c>
      <c r="E771">
        <v>832.09</v>
      </c>
      <c r="F771">
        <v>112.39</v>
      </c>
      <c r="G771">
        <v>120.92</v>
      </c>
      <c r="H771">
        <v>150.6</v>
      </c>
      <c r="I771">
        <v>37.35</v>
      </c>
      <c r="J771">
        <v>26.04</v>
      </c>
      <c r="K771">
        <v>27.71</v>
      </c>
      <c r="L771">
        <v>254.84</v>
      </c>
      <c r="M771">
        <v>317.85</v>
      </c>
    </row>
    <row r="772" spans="1:13" ht="12.75">
      <c r="A772" s="1">
        <v>40311</v>
      </c>
      <c r="B772">
        <v>285.66</v>
      </c>
      <c r="C772">
        <v>102.11</v>
      </c>
      <c r="D772">
        <v>870.73</v>
      </c>
      <c r="E772">
        <v>829.12</v>
      </c>
      <c r="F772">
        <v>112.25</v>
      </c>
      <c r="G772">
        <v>120.77</v>
      </c>
      <c r="H772">
        <v>150.28</v>
      </c>
      <c r="I772">
        <v>37.48</v>
      </c>
      <c r="J772">
        <v>26.1</v>
      </c>
      <c r="K772">
        <v>27.81</v>
      </c>
      <c r="L772">
        <v>254.93</v>
      </c>
      <c r="M772">
        <v>318.27</v>
      </c>
    </row>
    <row r="773" spans="1:13" ht="12.75">
      <c r="A773" s="1">
        <v>40312</v>
      </c>
      <c r="B773">
        <v>281.29</v>
      </c>
      <c r="C773">
        <v>99.79</v>
      </c>
      <c r="D773">
        <v>899.38</v>
      </c>
      <c r="E773">
        <v>844.65</v>
      </c>
      <c r="F773">
        <v>111.08</v>
      </c>
      <c r="G773">
        <v>120.09</v>
      </c>
      <c r="H773">
        <v>150.19</v>
      </c>
      <c r="I773">
        <v>36.85</v>
      </c>
      <c r="J773">
        <v>25.93</v>
      </c>
      <c r="K773">
        <v>27.41</v>
      </c>
      <c r="L773">
        <v>253.73</v>
      </c>
      <c r="M773">
        <v>312.97</v>
      </c>
    </row>
    <row r="774" spans="1:13" ht="12.75">
      <c r="A774" s="1">
        <v>40315</v>
      </c>
      <c r="B774">
        <v>282.34</v>
      </c>
      <c r="C774">
        <v>100.26</v>
      </c>
      <c r="D774">
        <v>892.74</v>
      </c>
      <c r="E774">
        <v>872.63</v>
      </c>
      <c r="F774">
        <v>111.31</v>
      </c>
      <c r="G774">
        <v>120.17</v>
      </c>
      <c r="H774">
        <v>150.11</v>
      </c>
      <c r="I774">
        <v>36.91</v>
      </c>
      <c r="J774">
        <v>25.91</v>
      </c>
      <c r="K774">
        <v>27.46</v>
      </c>
      <c r="L774">
        <v>253.94</v>
      </c>
      <c r="M774">
        <v>314.56</v>
      </c>
    </row>
    <row r="775" spans="1:13" ht="12.75">
      <c r="A775" s="1">
        <v>40316</v>
      </c>
      <c r="B775">
        <v>284.45</v>
      </c>
      <c r="C775">
        <v>100.67</v>
      </c>
      <c r="D775">
        <v>882.54</v>
      </c>
      <c r="E775">
        <v>843.41</v>
      </c>
      <c r="F775">
        <v>111.91</v>
      </c>
      <c r="G775">
        <v>120.59</v>
      </c>
      <c r="H775">
        <v>150.21</v>
      </c>
      <c r="I775">
        <v>37.36</v>
      </c>
      <c r="J775">
        <v>26.06</v>
      </c>
      <c r="K775">
        <v>27.76</v>
      </c>
      <c r="L775">
        <v>254.47</v>
      </c>
      <c r="M775">
        <v>316.77</v>
      </c>
    </row>
    <row r="776" spans="1:13" ht="12.75">
      <c r="A776" s="1">
        <v>40317</v>
      </c>
      <c r="B776">
        <v>277.97</v>
      </c>
      <c r="C776">
        <v>99.63</v>
      </c>
      <c r="D776">
        <v>901.77</v>
      </c>
      <c r="E776">
        <v>876.44</v>
      </c>
      <c r="F776">
        <v>110.16</v>
      </c>
      <c r="G776">
        <v>119.54</v>
      </c>
      <c r="H776">
        <v>149.93</v>
      </c>
      <c r="I776">
        <v>36.71</v>
      </c>
      <c r="J776">
        <v>25.96</v>
      </c>
      <c r="K776">
        <v>27.43</v>
      </c>
      <c r="L776">
        <v>253.03</v>
      </c>
      <c r="M776">
        <v>310.69</v>
      </c>
    </row>
    <row r="777" spans="1:13" ht="12.75">
      <c r="A777" s="1">
        <v>40318</v>
      </c>
      <c r="B777">
        <v>271.21</v>
      </c>
      <c r="C777">
        <v>96.61</v>
      </c>
      <c r="D777">
        <v>881.7</v>
      </c>
      <c r="E777">
        <v>867.84</v>
      </c>
      <c r="F777">
        <v>108.29</v>
      </c>
      <c r="G777">
        <v>118.3</v>
      </c>
      <c r="H777">
        <v>149.02</v>
      </c>
      <c r="I777">
        <v>35.55</v>
      </c>
      <c r="J777">
        <v>25.65</v>
      </c>
      <c r="K777">
        <v>26.76</v>
      </c>
      <c r="L777">
        <v>251.34</v>
      </c>
      <c r="M777">
        <v>303.58</v>
      </c>
    </row>
    <row r="778" spans="1:13" ht="12.75">
      <c r="A778" s="1">
        <v>40319</v>
      </c>
      <c r="B778">
        <v>272.91</v>
      </c>
      <c r="C778">
        <v>96.98</v>
      </c>
      <c r="D778">
        <v>842.41</v>
      </c>
      <c r="E778">
        <v>867.52</v>
      </c>
      <c r="F778">
        <v>108.68</v>
      </c>
      <c r="G778">
        <v>118.47</v>
      </c>
      <c r="H778">
        <v>149.16</v>
      </c>
      <c r="I778">
        <v>35.54</v>
      </c>
      <c r="J778">
        <v>25.63</v>
      </c>
      <c r="K778">
        <v>26.8</v>
      </c>
      <c r="L778">
        <v>251.53</v>
      </c>
      <c r="M778">
        <v>304.95</v>
      </c>
    </row>
    <row r="779" spans="1:13" ht="12.75">
      <c r="A779" s="1">
        <v>40322</v>
      </c>
      <c r="B779">
        <v>274.45</v>
      </c>
      <c r="C779">
        <v>97.01</v>
      </c>
      <c r="D779">
        <v>839.75</v>
      </c>
      <c r="E779">
        <v>864.32</v>
      </c>
      <c r="F779">
        <v>109.09</v>
      </c>
      <c r="G779">
        <v>118.75</v>
      </c>
      <c r="H779">
        <v>149.23</v>
      </c>
      <c r="I779">
        <v>35.76</v>
      </c>
      <c r="J779">
        <v>25.69</v>
      </c>
      <c r="K779">
        <v>26.86</v>
      </c>
      <c r="L779">
        <v>252.06</v>
      </c>
      <c r="M779">
        <v>306.98</v>
      </c>
    </row>
    <row r="780" spans="1:13" ht="12.75">
      <c r="A780" s="1">
        <v>40323</v>
      </c>
      <c r="B780">
        <v>269.97</v>
      </c>
      <c r="C780">
        <v>94.77</v>
      </c>
      <c r="D780">
        <v>881.27</v>
      </c>
      <c r="E780">
        <v>878.69</v>
      </c>
      <c r="F780">
        <v>107.7</v>
      </c>
      <c r="G780">
        <v>117.7</v>
      </c>
      <c r="H780">
        <v>148.45</v>
      </c>
      <c r="I780">
        <v>34.88</v>
      </c>
      <c r="J780">
        <v>25.39</v>
      </c>
      <c r="K780">
        <v>26.24</v>
      </c>
      <c r="L780">
        <v>250.42</v>
      </c>
      <c r="M780">
        <v>301.35</v>
      </c>
    </row>
    <row r="781" spans="1:13" ht="12.75">
      <c r="A781" s="1">
        <v>40324</v>
      </c>
      <c r="B781">
        <v>278.66</v>
      </c>
      <c r="C781">
        <v>96.76</v>
      </c>
      <c r="D781">
        <v>851.7</v>
      </c>
      <c r="E781">
        <v>844.95</v>
      </c>
      <c r="F781">
        <v>109.9</v>
      </c>
      <c r="G781">
        <v>119.03</v>
      </c>
      <c r="H781">
        <v>148.49</v>
      </c>
      <c r="I781">
        <v>35.78</v>
      </c>
      <c r="J781">
        <v>25.58</v>
      </c>
      <c r="K781">
        <v>26.76</v>
      </c>
      <c r="L781">
        <v>252.49</v>
      </c>
      <c r="M781">
        <v>309.55</v>
      </c>
    </row>
    <row r="782" spans="1:13" ht="12.75">
      <c r="A782" s="1">
        <v>40325</v>
      </c>
      <c r="B782">
        <v>281.27</v>
      </c>
      <c r="C782">
        <v>98.9</v>
      </c>
      <c r="D782">
        <v>847.61</v>
      </c>
      <c r="E782">
        <v>842.74</v>
      </c>
      <c r="F782">
        <v>110.76</v>
      </c>
      <c r="G782">
        <v>119.7</v>
      </c>
      <c r="H782">
        <v>149.18</v>
      </c>
      <c r="I782">
        <v>36.43</v>
      </c>
      <c r="J782">
        <v>25.82</v>
      </c>
      <c r="K782">
        <v>27.18</v>
      </c>
      <c r="L782">
        <v>253.34</v>
      </c>
      <c r="M782">
        <v>312.64</v>
      </c>
    </row>
    <row r="783" spans="1:13" ht="12.75">
      <c r="A783" s="1">
        <v>40326</v>
      </c>
      <c r="B783">
        <v>283.38</v>
      </c>
      <c r="C783">
        <v>98.89</v>
      </c>
      <c r="D783">
        <v>858.41</v>
      </c>
      <c r="E783">
        <v>824.67</v>
      </c>
      <c r="F783">
        <v>111.33</v>
      </c>
      <c r="G783">
        <v>120.04</v>
      </c>
      <c r="H783">
        <v>148.91</v>
      </c>
      <c r="I783">
        <v>36.61</v>
      </c>
      <c r="J783">
        <v>25.82</v>
      </c>
      <c r="K783">
        <v>27.27</v>
      </c>
      <c r="L783">
        <v>253.99</v>
      </c>
      <c r="M783">
        <v>315.42</v>
      </c>
    </row>
    <row r="784" spans="1:13" ht="12.75">
      <c r="A784" s="1">
        <v>40329</v>
      </c>
      <c r="B784">
        <v>284.28</v>
      </c>
      <c r="C784">
        <v>99.69</v>
      </c>
      <c r="D784">
        <v>861.54</v>
      </c>
      <c r="E784">
        <v>840.36</v>
      </c>
      <c r="F784">
        <v>111.55</v>
      </c>
      <c r="G784">
        <v>120.18</v>
      </c>
      <c r="H784">
        <v>149.25</v>
      </c>
      <c r="I784">
        <v>36.71</v>
      </c>
      <c r="J784">
        <v>25.82</v>
      </c>
      <c r="K784">
        <v>27.32</v>
      </c>
      <c r="L784">
        <v>254.1</v>
      </c>
      <c r="M784">
        <v>316.53</v>
      </c>
    </row>
    <row r="785" spans="1:13" ht="12.75">
      <c r="A785" s="1">
        <v>40330</v>
      </c>
      <c r="B785">
        <v>280.86</v>
      </c>
      <c r="C785">
        <v>99.12</v>
      </c>
      <c r="D785">
        <v>882.4</v>
      </c>
      <c r="E785">
        <v>864.77</v>
      </c>
      <c r="F785">
        <v>110.58</v>
      </c>
      <c r="G785">
        <v>119.56</v>
      </c>
      <c r="H785">
        <v>149.05</v>
      </c>
      <c r="I785">
        <v>36.37</v>
      </c>
      <c r="J785">
        <v>25.81</v>
      </c>
      <c r="K785">
        <v>27.13</v>
      </c>
      <c r="L785">
        <v>253.19</v>
      </c>
      <c r="M785">
        <v>312.71</v>
      </c>
    </row>
    <row r="786" spans="1:13" ht="12.75">
      <c r="A786" s="1">
        <v>40331</v>
      </c>
      <c r="B786">
        <v>281.75</v>
      </c>
      <c r="C786">
        <v>99.64</v>
      </c>
      <c r="D786">
        <v>851.96</v>
      </c>
      <c r="E786">
        <v>851.06</v>
      </c>
      <c r="F786">
        <v>110.86</v>
      </c>
      <c r="G786">
        <v>119.74</v>
      </c>
      <c r="H786">
        <v>149.18</v>
      </c>
      <c r="I786">
        <v>36.38</v>
      </c>
      <c r="J786">
        <v>25.8</v>
      </c>
      <c r="K786">
        <v>27.07</v>
      </c>
      <c r="L786">
        <v>253.44</v>
      </c>
      <c r="M786">
        <v>313.71</v>
      </c>
    </row>
    <row r="787" spans="1:13" ht="12.75">
      <c r="A787" s="1">
        <v>40333</v>
      </c>
      <c r="B787">
        <v>278.49</v>
      </c>
      <c r="C787">
        <v>97.38</v>
      </c>
      <c r="D787">
        <v>876.82</v>
      </c>
      <c r="E787">
        <v>847.86</v>
      </c>
      <c r="F787">
        <v>109.82</v>
      </c>
      <c r="G787">
        <v>119.02</v>
      </c>
      <c r="H787">
        <v>147.96</v>
      </c>
      <c r="I787">
        <v>35.54</v>
      </c>
      <c r="J787">
        <v>25.55</v>
      </c>
      <c r="K787">
        <v>26.51</v>
      </c>
      <c r="L787">
        <v>252.44</v>
      </c>
      <c r="M787">
        <v>309.79</v>
      </c>
    </row>
    <row r="788" spans="1:13" ht="12.75">
      <c r="A788" s="1">
        <v>40336</v>
      </c>
      <c r="B788">
        <v>275.38</v>
      </c>
      <c r="C788">
        <v>97.02</v>
      </c>
      <c r="D788">
        <v>877.37</v>
      </c>
      <c r="E788">
        <v>883.32</v>
      </c>
      <c r="F788">
        <v>108.94</v>
      </c>
      <c r="G788">
        <v>118.38</v>
      </c>
      <c r="H788">
        <v>147.45</v>
      </c>
      <c r="I788">
        <v>35.17</v>
      </c>
      <c r="J788">
        <v>25.4</v>
      </c>
      <c r="K788">
        <v>26.25</v>
      </c>
      <c r="L788">
        <v>251.99</v>
      </c>
      <c r="M788">
        <v>307.21</v>
      </c>
    </row>
    <row r="789" spans="1:13" ht="12.75">
      <c r="A789" s="1">
        <v>40337</v>
      </c>
      <c r="B789">
        <v>275.06</v>
      </c>
      <c r="C789">
        <v>96.48</v>
      </c>
      <c r="D789">
        <v>857.67</v>
      </c>
      <c r="E789">
        <v>861.34</v>
      </c>
      <c r="F789">
        <v>108.91</v>
      </c>
      <c r="G789">
        <v>118.47</v>
      </c>
      <c r="H789">
        <v>147.81</v>
      </c>
      <c r="I789">
        <v>34.94</v>
      </c>
      <c r="J789">
        <v>25.37</v>
      </c>
      <c r="K789">
        <v>26.12</v>
      </c>
      <c r="L789">
        <v>251.78</v>
      </c>
      <c r="M789">
        <v>305.96</v>
      </c>
    </row>
    <row r="790" spans="1:13" ht="12.75">
      <c r="A790" s="1">
        <v>40338</v>
      </c>
      <c r="B790">
        <v>275.7</v>
      </c>
      <c r="C790">
        <v>96.42</v>
      </c>
      <c r="D790">
        <v>855.47</v>
      </c>
      <c r="E790">
        <v>854.65</v>
      </c>
      <c r="F790">
        <v>109.14</v>
      </c>
      <c r="G790">
        <v>118.63</v>
      </c>
      <c r="H790">
        <v>147.71</v>
      </c>
      <c r="I790">
        <v>35.22</v>
      </c>
      <c r="J790">
        <v>25.44</v>
      </c>
      <c r="K790">
        <v>26.3</v>
      </c>
      <c r="L790">
        <v>252.16</v>
      </c>
      <c r="M790">
        <v>306.85</v>
      </c>
    </row>
    <row r="791" spans="1:13" ht="12.75">
      <c r="A791" s="1">
        <v>40339</v>
      </c>
      <c r="B791">
        <v>279.17</v>
      </c>
      <c r="C791">
        <v>97.98</v>
      </c>
      <c r="D791">
        <v>848.61</v>
      </c>
      <c r="E791">
        <v>844.89</v>
      </c>
      <c r="F791">
        <v>110.08</v>
      </c>
      <c r="G791">
        <v>119.24</v>
      </c>
      <c r="H791">
        <v>148.24</v>
      </c>
      <c r="I791">
        <v>35.49</v>
      </c>
      <c r="J791">
        <v>25.53</v>
      </c>
      <c r="K791">
        <v>26.53</v>
      </c>
      <c r="L791">
        <v>253</v>
      </c>
      <c r="M791">
        <v>310.42</v>
      </c>
    </row>
    <row r="792" spans="1:13" ht="12.75">
      <c r="A792" s="1">
        <v>40340</v>
      </c>
      <c r="B792">
        <v>279</v>
      </c>
      <c r="C792">
        <v>97.87</v>
      </c>
      <c r="D792">
        <v>862.17</v>
      </c>
      <c r="E792">
        <v>836.48</v>
      </c>
      <c r="F792">
        <v>110.04</v>
      </c>
      <c r="G792">
        <v>119.26</v>
      </c>
      <c r="H792">
        <v>148.18</v>
      </c>
      <c r="I792">
        <v>35.45</v>
      </c>
      <c r="J792">
        <v>25.54</v>
      </c>
      <c r="K792">
        <v>26.53</v>
      </c>
      <c r="L792">
        <v>252.97</v>
      </c>
      <c r="M792">
        <v>310.3</v>
      </c>
    </row>
    <row r="793" spans="1:13" ht="12.75">
      <c r="A793" s="1">
        <v>40343</v>
      </c>
      <c r="B793">
        <v>281.13</v>
      </c>
      <c r="C793">
        <v>98.8</v>
      </c>
      <c r="D793">
        <v>858.6</v>
      </c>
      <c r="E793">
        <v>832.96</v>
      </c>
      <c r="F793">
        <v>110.68</v>
      </c>
      <c r="G793">
        <v>119.72</v>
      </c>
      <c r="H793">
        <v>148.54</v>
      </c>
      <c r="I793">
        <v>35.71</v>
      </c>
      <c r="J793">
        <v>25.62</v>
      </c>
      <c r="K793">
        <v>26.7</v>
      </c>
      <c r="L793">
        <v>253.5</v>
      </c>
      <c r="M793">
        <v>312.53</v>
      </c>
    </row>
    <row r="794" spans="1:13" ht="12.75">
      <c r="A794" s="1">
        <v>40344</v>
      </c>
      <c r="B794">
        <v>282.09</v>
      </c>
      <c r="C794">
        <v>99.37</v>
      </c>
      <c r="D794">
        <v>860.93</v>
      </c>
      <c r="E794">
        <v>847.74</v>
      </c>
      <c r="F794">
        <v>110.9</v>
      </c>
      <c r="G794">
        <v>119.84</v>
      </c>
      <c r="H794">
        <v>148.59</v>
      </c>
      <c r="I794">
        <v>35.9</v>
      </c>
      <c r="J794">
        <v>25.68</v>
      </c>
      <c r="K794">
        <v>26.8</v>
      </c>
      <c r="L794">
        <v>253.67</v>
      </c>
      <c r="M794">
        <v>313.25</v>
      </c>
    </row>
    <row r="795" spans="1:13" ht="12.75">
      <c r="A795" s="1">
        <v>40345</v>
      </c>
      <c r="B795">
        <v>281.77</v>
      </c>
      <c r="C795">
        <v>98.81</v>
      </c>
      <c r="D795">
        <v>873.21</v>
      </c>
      <c r="E795">
        <v>835.03</v>
      </c>
      <c r="F795">
        <v>110.77</v>
      </c>
      <c r="G795">
        <v>119.75</v>
      </c>
      <c r="H795">
        <v>148.59</v>
      </c>
      <c r="I795">
        <v>35.93</v>
      </c>
      <c r="J795">
        <v>25.69</v>
      </c>
      <c r="K795">
        <v>26.8</v>
      </c>
      <c r="L795">
        <v>253.63</v>
      </c>
      <c r="M795">
        <v>313.83</v>
      </c>
    </row>
    <row r="796" spans="1:13" ht="12.75">
      <c r="A796" s="1">
        <v>40346</v>
      </c>
      <c r="B796">
        <v>280.16</v>
      </c>
      <c r="C796">
        <v>98.61</v>
      </c>
      <c r="D796">
        <v>870.46</v>
      </c>
      <c r="E796">
        <v>848.93</v>
      </c>
      <c r="F796">
        <v>110.3</v>
      </c>
      <c r="G796">
        <v>119.44</v>
      </c>
      <c r="H796">
        <v>148.73</v>
      </c>
      <c r="I796">
        <v>35.85</v>
      </c>
      <c r="J796">
        <v>25.7</v>
      </c>
      <c r="K796">
        <v>26.76</v>
      </c>
      <c r="L796">
        <v>253.26</v>
      </c>
      <c r="M796">
        <v>312.53</v>
      </c>
    </row>
    <row r="797" spans="1:13" ht="12.75">
      <c r="A797" s="1">
        <v>40347</v>
      </c>
      <c r="B797">
        <v>279.59</v>
      </c>
      <c r="C797">
        <v>98.75</v>
      </c>
      <c r="D797">
        <v>864.77</v>
      </c>
      <c r="E797">
        <v>845.19</v>
      </c>
      <c r="F797">
        <v>110.13</v>
      </c>
      <c r="G797">
        <v>119.3</v>
      </c>
      <c r="H797">
        <v>148.66</v>
      </c>
      <c r="I797">
        <v>35.91</v>
      </c>
      <c r="J797">
        <v>25.74</v>
      </c>
      <c r="K797">
        <v>26.8</v>
      </c>
      <c r="L797">
        <v>253.06</v>
      </c>
      <c r="M797">
        <v>311.81</v>
      </c>
    </row>
    <row r="798" spans="1:13" ht="12.75">
      <c r="A798" s="1">
        <v>40350</v>
      </c>
      <c r="B798">
        <v>282.09</v>
      </c>
      <c r="C798">
        <v>99.64</v>
      </c>
      <c r="D798">
        <v>854.2</v>
      </c>
      <c r="E798">
        <v>831.23</v>
      </c>
      <c r="F798">
        <v>110.79</v>
      </c>
      <c r="G798">
        <v>119.67</v>
      </c>
      <c r="H798">
        <v>148.87</v>
      </c>
      <c r="I798">
        <v>36.2</v>
      </c>
      <c r="J798">
        <v>25.82</v>
      </c>
      <c r="K798">
        <v>26.99</v>
      </c>
      <c r="L798">
        <v>253.56</v>
      </c>
      <c r="M798">
        <v>313.94</v>
      </c>
    </row>
    <row r="799" spans="1:13" ht="12.75">
      <c r="A799" s="1">
        <v>40351</v>
      </c>
      <c r="B799">
        <v>280.94</v>
      </c>
      <c r="C799">
        <v>99.35</v>
      </c>
      <c r="D799">
        <v>861.81</v>
      </c>
      <c r="E799">
        <v>857.4</v>
      </c>
      <c r="F799">
        <v>110.47</v>
      </c>
      <c r="G799">
        <v>119.43</v>
      </c>
      <c r="H799">
        <v>148.78</v>
      </c>
      <c r="I799">
        <v>36.14</v>
      </c>
      <c r="J799">
        <v>25.78</v>
      </c>
      <c r="K799">
        <v>26.97</v>
      </c>
      <c r="L799">
        <v>253.16</v>
      </c>
      <c r="M799">
        <v>313.02</v>
      </c>
    </row>
    <row r="800" spans="1:13" ht="12.75">
      <c r="A800" s="1">
        <v>40352</v>
      </c>
      <c r="B800">
        <v>277.9</v>
      </c>
      <c r="C800">
        <v>98.34</v>
      </c>
      <c r="D800">
        <v>865.39</v>
      </c>
      <c r="E800">
        <v>862.69</v>
      </c>
      <c r="F800">
        <v>109.65</v>
      </c>
      <c r="G800">
        <v>118.95</v>
      </c>
      <c r="H800">
        <v>148.92</v>
      </c>
      <c r="I800">
        <v>35.94</v>
      </c>
      <c r="J800">
        <v>25.77</v>
      </c>
      <c r="K800">
        <v>26.83</v>
      </c>
      <c r="L800">
        <v>252.15</v>
      </c>
      <c r="M800">
        <v>308.91</v>
      </c>
    </row>
    <row r="801" spans="1:13" ht="12.75">
      <c r="A801" s="1">
        <v>40353</v>
      </c>
      <c r="B801">
        <v>276.71</v>
      </c>
      <c r="C801">
        <v>97.78</v>
      </c>
      <c r="D801">
        <v>854.89</v>
      </c>
      <c r="E801">
        <v>869.36</v>
      </c>
      <c r="F801">
        <v>109.32</v>
      </c>
      <c r="G801">
        <v>118.7</v>
      </c>
      <c r="H801">
        <v>148.71</v>
      </c>
      <c r="I801">
        <v>35.61</v>
      </c>
      <c r="J801">
        <v>25.64</v>
      </c>
      <c r="K801">
        <v>26.6</v>
      </c>
      <c r="L801">
        <v>251.85</v>
      </c>
      <c r="M801">
        <v>307.75</v>
      </c>
    </row>
    <row r="802" spans="1:13" ht="12.75">
      <c r="A802" s="1">
        <v>40354</v>
      </c>
      <c r="B802">
        <v>277.36</v>
      </c>
      <c r="C802">
        <v>97.6</v>
      </c>
      <c r="D802">
        <v>846.63</v>
      </c>
      <c r="E802">
        <v>866.37</v>
      </c>
      <c r="F802">
        <v>109.44</v>
      </c>
      <c r="G802">
        <v>118.73</v>
      </c>
      <c r="H802">
        <v>148.67</v>
      </c>
      <c r="I802">
        <v>35.53</v>
      </c>
      <c r="J802">
        <v>25.59</v>
      </c>
      <c r="K802">
        <v>26.54</v>
      </c>
      <c r="L802">
        <v>252.05</v>
      </c>
      <c r="M802">
        <v>308.9</v>
      </c>
    </row>
    <row r="803" spans="1:13" ht="12.75">
      <c r="A803" s="1">
        <v>40357</v>
      </c>
      <c r="B803">
        <v>277.62</v>
      </c>
      <c r="C803">
        <v>97.66</v>
      </c>
      <c r="D803">
        <v>843.52</v>
      </c>
      <c r="E803">
        <v>850.11</v>
      </c>
      <c r="F803">
        <v>109.52</v>
      </c>
      <c r="G803">
        <v>118.77</v>
      </c>
      <c r="H803">
        <v>148.67</v>
      </c>
      <c r="I803">
        <v>35.44</v>
      </c>
      <c r="J803">
        <v>25.6</v>
      </c>
      <c r="K803">
        <v>26.5</v>
      </c>
      <c r="L803">
        <v>252.08</v>
      </c>
      <c r="M803">
        <v>308.71</v>
      </c>
    </row>
    <row r="804" spans="1:13" ht="12.75">
      <c r="A804" s="1">
        <v>40358</v>
      </c>
      <c r="B804">
        <v>273.24</v>
      </c>
      <c r="C804">
        <v>96.82</v>
      </c>
      <c r="D804">
        <v>861.85</v>
      </c>
      <c r="E804">
        <v>869.18</v>
      </c>
      <c r="F804">
        <v>108.36</v>
      </c>
      <c r="G804">
        <v>118.17</v>
      </c>
      <c r="H804">
        <v>148.69</v>
      </c>
      <c r="I804">
        <v>34.8</v>
      </c>
      <c r="J804">
        <v>25.46</v>
      </c>
      <c r="K804">
        <v>26.13</v>
      </c>
      <c r="L804">
        <v>251.02</v>
      </c>
      <c r="M804">
        <v>303.68</v>
      </c>
    </row>
    <row r="805" spans="1:13" ht="12.75">
      <c r="A805" s="1">
        <v>40359</v>
      </c>
      <c r="B805">
        <v>272.58</v>
      </c>
      <c r="C805">
        <v>96.53</v>
      </c>
      <c r="D805">
        <v>824.85</v>
      </c>
      <c r="E805">
        <v>858.87</v>
      </c>
      <c r="F805">
        <v>108.28</v>
      </c>
      <c r="G805">
        <v>118.27</v>
      </c>
      <c r="H805">
        <v>148.94</v>
      </c>
      <c r="I805">
        <v>34.37</v>
      </c>
      <c r="J805">
        <v>25.37</v>
      </c>
      <c r="K805">
        <v>25.89</v>
      </c>
      <c r="L805">
        <v>251.05</v>
      </c>
      <c r="M805">
        <v>302.34</v>
      </c>
    </row>
    <row r="806" spans="1:13" ht="12.75">
      <c r="A806" s="1">
        <v>40360</v>
      </c>
      <c r="B806">
        <v>271.98</v>
      </c>
      <c r="C806">
        <v>95.89</v>
      </c>
      <c r="D806">
        <v>812.05</v>
      </c>
      <c r="E806">
        <v>848.78</v>
      </c>
      <c r="F806">
        <v>108.08</v>
      </c>
      <c r="G806">
        <v>118.12</v>
      </c>
      <c r="H806">
        <v>148.83</v>
      </c>
      <c r="I806">
        <v>34.32</v>
      </c>
      <c r="J806">
        <v>25.34</v>
      </c>
      <c r="K806">
        <v>25.85</v>
      </c>
      <c r="L806">
        <v>251.05</v>
      </c>
      <c r="M806">
        <v>302.57</v>
      </c>
    </row>
    <row r="807" spans="1:13" ht="12.75">
      <c r="A807" s="1">
        <v>40361</v>
      </c>
      <c r="B807">
        <v>274.18</v>
      </c>
      <c r="C807">
        <v>96.39</v>
      </c>
      <c r="D807">
        <v>795.7</v>
      </c>
      <c r="E807">
        <v>829.7</v>
      </c>
      <c r="F807">
        <v>108.71</v>
      </c>
      <c r="G807">
        <v>118.56</v>
      </c>
      <c r="H807">
        <v>149.08</v>
      </c>
      <c r="I807">
        <v>34.49</v>
      </c>
      <c r="J807">
        <v>25.37</v>
      </c>
      <c r="K807">
        <v>25.92</v>
      </c>
      <c r="L807">
        <v>251.97</v>
      </c>
      <c r="M807">
        <v>305.66</v>
      </c>
    </row>
    <row r="808" spans="1:13" ht="12.75">
      <c r="A808" s="1">
        <v>40364</v>
      </c>
      <c r="B808">
        <v>273.26</v>
      </c>
      <c r="C808">
        <v>96.12</v>
      </c>
      <c r="D808">
        <v>782.17</v>
      </c>
      <c r="E808">
        <v>825.36</v>
      </c>
      <c r="F808">
        <v>108.55</v>
      </c>
      <c r="G808">
        <v>118.54</v>
      </c>
      <c r="H808">
        <v>149.19</v>
      </c>
      <c r="I808">
        <v>34.44</v>
      </c>
      <c r="J808">
        <v>25.4</v>
      </c>
      <c r="K808">
        <v>25.9</v>
      </c>
      <c r="L808">
        <v>251.94</v>
      </c>
      <c r="M808">
        <v>304.38</v>
      </c>
    </row>
    <row r="809" spans="1:13" ht="12.75">
      <c r="A809" s="1">
        <v>40365</v>
      </c>
      <c r="B809">
        <v>276.7</v>
      </c>
      <c r="C809">
        <v>97.23</v>
      </c>
      <c r="D809">
        <v>777.63</v>
      </c>
      <c r="E809">
        <v>824.5</v>
      </c>
      <c r="F809">
        <v>109.45</v>
      </c>
      <c r="G809">
        <v>119.05</v>
      </c>
      <c r="H809">
        <v>149.31</v>
      </c>
      <c r="I809">
        <v>34.87</v>
      </c>
      <c r="J809">
        <v>25.54</v>
      </c>
      <c r="K809">
        <v>26.17</v>
      </c>
      <c r="L809">
        <v>252.72</v>
      </c>
      <c r="M809">
        <v>307.81</v>
      </c>
    </row>
    <row r="810" spans="1:13" ht="12.75">
      <c r="A810" s="1">
        <v>40366</v>
      </c>
      <c r="B810">
        <v>277.31</v>
      </c>
      <c r="C810">
        <v>97.92</v>
      </c>
      <c r="D810">
        <v>782.5</v>
      </c>
      <c r="E810">
        <v>841.29</v>
      </c>
      <c r="F810">
        <v>109.59</v>
      </c>
      <c r="G810">
        <v>119.17</v>
      </c>
      <c r="H810">
        <v>149.65</v>
      </c>
      <c r="I810">
        <v>35.01</v>
      </c>
      <c r="J810">
        <v>25.61</v>
      </c>
      <c r="K810">
        <v>26.23</v>
      </c>
      <c r="L810">
        <v>252.78</v>
      </c>
      <c r="M810">
        <v>307.71</v>
      </c>
    </row>
    <row r="811" spans="1:13" ht="12.75">
      <c r="A811" s="1">
        <v>40367</v>
      </c>
      <c r="B811">
        <v>277.83</v>
      </c>
      <c r="C811">
        <v>98.41</v>
      </c>
      <c r="D811">
        <v>792.12</v>
      </c>
      <c r="E811">
        <v>818.18</v>
      </c>
      <c r="F811">
        <v>109.7</v>
      </c>
      <c r="G811">
        <v>119.26</v>
      </c>
      <c r="H811">
        <v>149.65</v>
      </c>
      <c r="I811">
        <v>35.11</v>
      </c>
      <c r="J811">
        <v>25.62</v>
      </c>
      <c r="K811">
        <v>26.27</v>
      </c>
      <c r="L811">
        <v>252.8</v>
      </c>
      <c r="M811">
        <v>308.74</v>
      </c>
    </row>
    <row r="812" spans="1:13" ht="12.75">
      <c r="A812" s="1">
        <v>40368</v>
      </c>
      <c r="B812">
        <v>278.02</v>
      </c>
      <c r="C812">
        <v>98.56</v>
      </c>
      <c r="D812">
        <v>798.07</v>
      </c>
      <c r="E812">
        <v>826.01</v>
      </c>
      <c r="F812">
        <v>109.74</v>
      </c>
      <c r="G812">
        <v>119.27</v>
      </c>
      <c r="H812">
        <v>149.59</v>
      </c>
      <c r="I812">
        <v>35</v>
      </c>
      <c r="J812">
        <v>25.59</v>
      </c>
      <c r="K812">
        <v>26.22</v>
      </c>
      <c r="L812">
        <v>252.94</v>
      </c>
      <c r="M812">
        <v>309.73</v>
      </c>
    </row>
    <row r="813" spans="1:13" ht="12.75">
      <c r="A813" s="1">
        <v>40371</v>
      </c>
      <c r="B813">
        <v>279.59</v>
      </c>
      <c r="C813">
        <v>98.96</v>
      </c>
      <c r="D813">
        <v>816.33</v>
      </c>
      <c r="E813">
        <v>831.62</v>
      </c>
      <c r="F813">
        <v>110.19</v>
      </c>
      <c r="G813">
        <v>119.58</v>
      </c>
      <c r="H813">
        <v>149.89</v>
      </c>
      <c r="I813">
        <v>35.27</v>
      </c>
      <c r="J813">
        <v>25.69</v>
      </c>
      <c r="K813">
        <v>26.37</v>
      </c>
      <c r="L813">
        <v>253.4</v>
      </c>
      <c r="M813">
        <v>311.65</v>
      </c>
    </row>
    <row r="814" spans="1:13" ht="12.75">
      <c r="A814" s="1">
        <v>40372</v>
      </c>
      <c r="B814">
        <v>281.75</v>
      </c>
      <c r="C814">
        <v>100.12</v>
      </c>
      <c r="D814">
        <v>813.67</v>
      </c>
      <c r="E814">
        <v>831.63</v>
      </c>
      <c r="F814">
        <v>110.7</v>
      </c>
      <c r="G814">
        <v>119.84</v>
      </c>
      <c r="H814">
        <v>149.82</v>
      </c>
      <c r="I814">
        <v>35.68</v>
      </c>
      <c r="J814">
        <v>25.75</v>
      </c>
      <c r="K814">
        <v>26.58</v>
      </c>
      <c r="L814">
        <v>253.67</v>
      </c>
      <c r="M814">
        <v>313.28</v>
      </c>
    </row>
    <row r="815" spans="1:13" ht="12.75">
      <c r="A815" s="1">
        <v>40373</v>
      </c>
      <c r="B815">
        <v>283.11</v>
      </c>
      <c r="C815">
        <v>100.05</v>
      </c>
      <c r="D815">
        <v>819.65</v>
      </c>
      <c r="E815">
        <v>813.91</v>
      </c>
      <c r="F815">
        <v>111.07</v>
      </c>
      <c r="G815">
        <v>120.03</v>
      </c>
      <c r="H815">
        <v>149.71</v>
      </c>
      <c r="I815">
        <v>35.81</v>
      </c>
      <c r="J815">
        <v>25.76</v>
      </c>
      <c r="K815">
        <v>26.64</v>
      </c>
      <c r="L815">
        <v>253.8</v>
      </c>
      <c r="M815">
        <v>314.67</v>
      </c>
    </row>
    <row r="816" spans="1:13" ht="12.75">
      <c r="A816" s="1">
        <v>40374</v>
      </c>
      <c r="B816">
        <v>283.61</v>
      </c>
      <c r="C816">
        <v>99.84</v>
      </c>
      <c r="D816">
        <v>814.09</v>
      </c>
      <c r="E816">
        <v>826.77</v>
      </c>
      <c r="F816">
        <v>111.13</v>
      </c>
      <c r="G816">
        <v>120.03</v>
      </c>
      <c r="H816">
        <v>149.59</v>
      </c>
      <c r="I816">
        <v>35.75</v>
      </c>
      <c r="J816">
        <v>25.7</v>
      </c>
      <c r="K816">
        <v>26.58</v>
      </c>
      <c r="L816">
        <v>253.93</v>
      </c>
      <c r="M816">
        <v>314.92</v>
      </c>
    </row>
    <row r="817" spans="1:13" ht="12.75">
      <c r="A817" s="1">
        <v>40375</v>
      </c>
      <c r="B817">
        <v>281.72</v>
      </c>
      <c r="C817">
        <v>98.83</v>
      </c>
      <c r="D817">
        <v>810.37</v>
      </c>
      <c r="E817">
        <v>821.88</v>
      </c>
      <c r="F817">
        <v>110.64</v>
      </c>
      <c r="G817">
        <v>119.74</v>
      </c>
      <c r="H817">
        <v>149.71</v>
      </c>
      <c r="I817">
        <v>35.61</v>
      </c>
      <c r="J817">
        <v>25.7</v>
      </c>
      <c r="K817">
        <v>26.52</v>
      </c>
      <c r="L817">
        <v>253.7</v>
      </c>
      <c r="M817">
        <v>313.33</v>
      </c>
    </row>
    <row r="818" spans="1:13" ht="12.75">
      <c r="A818" s="1">
        <v>40378</v>
      </c>
      <c r="B818">
        <v>280.84</v>
      </c>
      <c r="C818">
        <v>98.36</v>
      </c>
      <c r="D818">
        <v>788.09</v>
      </c>
      <c r="E818">
        <v>816.3</v>
      </c>
      <c r="F818">
        <v>110.39</v>
      </c>
      <c r="G818">
        <v>119.59</v>
      </c>
      <c r="H818">
        <v>149.61</v>
      </c>
      <c r="I818">
        <v>35.52</v>
      </c>
      <c r="J818">
        <v>25.68</v>
      </c>
      <c r="K818">
        <v>26.47</v>
      </c>
      <c r="L818">
        <v>253.58</v>
      </c>
      <c r="M818">
        <v>312.6</v>
      </c>
    </row>
    <row r="819" spans="1:13" ht="12.75">
      <c r="A819" s="1">
        <v>40379</v>
      </c>
      <c r="B819">
        <v>279.53</v>
      </c>
      <c r="C819">
        <v>98.06</v>
      </c>
      <c r="D819">
        <v>792.86</v>
      </c>
      <c r="E819">
        <v>815.3</v>
      </c>
      <c r="F819">
        <v>110.01</v>
      </c>
      <c r="G819">
        <v>119.37</v>
      </c>
      <c r="H819">
        <v>149.55</v>
      </c>
      <c r="I819">
        <v>35.32</v>
      </c>
      <c r="J819">
        <v>25.65</v>
      </c>
      <c r="K819">
        <v>26.39</v>
      </c>
      <c r="L819">
        <v>253.34</v>
      </c>
      <c r="M819">
        <v>311.32</v>
      </c>
    </row>
    <row r="820" spans="1:13" ht="12.75">
      <c r="A820" s="1">
        <v>40380</v>
      </c>
      <c r="B820">
        <v>283.52</v>
      </c>
      <c r="C820">
        <v>99.38</v>
      </c>
      <c r="D820">
        <v>812.47</v>
      </c>
      <c r="E820">
        <v>814.07</v>
      </c>
      <c r="F820">
        <v>111.09</v>
      </c>
      <c r="G820">
        <v>120.04</v>
      </c>
      <c r="H820">
        <v>149.84</v>
      </c>
      <c r="I820">
        <v>35.95</v>
      </c>
      <c r="J820">
        <v>25.82</v>
      </c>
      <c r="K820">
        <v>26.69</v>
      </c>
      <c r="L820">
        <v>254.37</v>
      </c>
      <c r="M820">
        <v>315.46</v>
      </c>
    </row>
    <row r="821" spans="1:13" ht="12.75">
      <c r="A821" s="1">
        <v>40381</v>
      </c>
      <c r="B821">
        <v>286.68</v>
      </c>
      <c r="C821">
        <v>100.7</v>
      </c>
      <c r="D821">
        <v>799.1</v>
      </c>
      <c r="E821">
        <v>812.47</v>
      </c>
      <c r="F821">
        <v>111.93</v>
      </c>
      <c r="G821">
        <v>120.59</v>
      </c>
      <c r="H821">
        <v>150.18</v>
      </c>
      <c r="I821">
        <v>36.41</v>
      </c>
      <c r="J821">
        <v>25.96</v>
      </c>
      <c r="K821">
        <v>26.91</v>
      </c>
      <c r="L821">
        <v>255.24</v>
      </c>
      <c r="M821">
        <v>318.2</v>
      </c>
    </row>
    <row r="822" spans="1:13" ht="12.75">
      <c r="A822" s="1">
        <v>40382</v>
      </c>
      <c r="B822">
        <v>287.54</v>
      </c>
      <c r="C822">
        <v>100.2</v>
      </c>
      <c r="D822">
        <v>805.73</v>
      </c>
      <c r="E822">
        <v>796.93</v>
      </c>
      <c r="F822">
        <v>112.15</v>
      </c>
      <c r="G822">
        <v>120.68</v>
      </c>
      <c r="H822">
        <v>149.95</v>
      </c>
      <c r="I822">
        <v>36.25</v>
      </c>
      <c r="J822">
        <v>25.86</v>
      </c>
      <c r="K822">
        <v>26.81</v>
      </c>
      <c r="L822">
        <v>255.25</v>
      </c>
      <c r="M822">
        <v>318.78</v>
      </c>
    </row>
    <row r="823" spans="1:13" ht="12.75">
      <c r="A823" s="1">
        <v>40385</v>
      </c>
      <c r="B823">
        <v>289.95</v>
      </c>
      <c r="C823">
        <v>101.39</v>
      </c>
      <c r="D823">
        <v>815.14</v>
      </c>
      <c r="E823">
        <v>805.28</v>
      </c>
      <c r="F823">
        <v>112.84</v>
      </c>
      <c r="G823">
        <v>121.15</v>
      </c>
      <c r="H823">
        <v>150.28</v>
      </c>
      <c r="I823">
        <v>36.61</v>
      </c>
      <c r="J823">
        <v>25.97</v>
      </c>
      <c r="K823">
        <v>27.03</v>
      </c>
      <c r="L823">
        <v>256.07</v>
      </c>
      <c r="M823">
        <v>320.88</v>
      </c>
    </row>
    <row r="824" spans="1:13" ht="12.75">
      <c r="A824" s="1">
        <v>40386</v>
      </c>
      <c r="B824">
        <v>289.61</v>
      </c>
      <c r="C824">
        <v>101.57</v>
      </c>
      <c r="D824">
        <v>815.24</v>
      </c>
      <c r="E824">
        <v>797.01</v>
      </c>
      <c r="F824">
        <v>112.8</v>
      </c>
      <c r="G824">
        <v>121.11</v>
      </c>
      <c r="H824">
        <v>150.22</v>
      </c>
      <c r="I824">
        <v>36.64</v>
      </c>
      <c r="J824">
        <v>25.97</v>
      </c>
      <c r="K824">
        <v>27.05</v>
      </c>
      <c r="L824">
        <v>256.14</v>
      </c>
      <c r="M824">
        <v>321</v>
      </c>
    </row>
    <row r="825" spans="1:13" ht="12.75">
      <c r="A825" s="1">
        <v>40387</v>
      </c>
      <c r="B825">
        <v>288.1</v>
      </c>
      <c r="C825">
        <v>101.02</v>
      </c>
      <c r="D825">
        <v>809.51</v>
      </c>
      <c r="E825">
        <v>791.4</v>
      </c>
      <c r="F825">
        <v>112.44</v>
      </c>
      <c r="G825">
        <v>120.92</v>
      </c>
      <c r="H825">
        <v>150.2</v>
      </c>
      <c r="I825">
        <v>36.47</v>
      </c>
      <c r="J825">
        <v>25.93</v>
      </c>
      <c r="K825">
        <v>26.95</v>
      </c>
      <c r="L825">
        <v>255.83</v>
      </c>
      <c r="M825">
        <v>319.74</v>
      </c>
    </row>
    <row r="826" spans="1:13" ht="12.75">
      <c r="A826" s="1">
        <v>40388</v>
      </c>
      <c r="B826">
        <v>288.85</v>
      </c>
      <c r="C826">
        <v>101.59</v>
      </c>
      <c r="D826">
        <v>796.22</v>
      </c>
      <c r="E826">
        <v>805.49</v>
      </c>
      <c r="F826">
        <v>112.59</v>
      </c>
      <c r="G826">
        <v>121.04</v>
      </c>
      <c r="H826">
        <v>150.26</v>
      </c>
      <c r="I826">
        <v>36.58</v>
      </c>
      <c r="J826">
        <v>25.97</v>
      </c>
      <c r="K826">
        <v>27.02</v>
      </c>
      <c r="L826">
        <v>256.19</v>
      </c>
      <c r="M826">
        <v>321.07</v>
      </c>
    </row>
    <row r="827" spans="1:13" ht="12.75">
      <c r="A827" s="1">
        <v>40389</v>
      </c>
      <c r="B827">
        <v>287.76</v>
      </c>
      <c r="C827">
        <v>100.69</v>
      </c>
      <c r="D827">
        <v>799.39</v>
      </c>
      <c r="E827">
        <v>810.56</v>
      </c>
      <c r="F827">
        <v>112.22</v>
      </c>
      <c r="G827">
        <v>120.79</v>
      </c>
      <c r="H827">
        <v>150.12</v>
      </c>
      <c r="I827">
        <v>36.49</v>
      </c>
      <c r="J827">
        <v>25.99</v>
      </c>
      <c r="K827">
        <v>27</v>
      </c>
      <c r="L827">
        <v>255.86</v>
      </c>
      <c r="M827">
        <v>319.81</v>
      </c>
    </row>
    <row r="828" spans="1:13" ht="12.75">
      <c r="A828" s="1">
        <v>40392</v>
      </c>
      <c r="B828">
        <v>293.01</v>
      </c>
      <c r="C828">
        <v>103.06</v>
      </c>
      <c r="D828">
        <v>792.02</v>
      </c>
      <c r="E828">
        <v>796.42</v>
      </c>
      <c r="F828">
        <v>113.69</v>
      </c>
      <c r="G828">
        <v>121.72</v>
      </c>
      <c r="H828">
        <v>150.37</v>
      </c>
      <c r="I828">
        <v>37.15</v>
      </c>
      <c r="J828">
        <v>26.22</v>
      </c>
      <c r="K828">
        <v>27.39</v>
      </c>
      <c r="L828">
        <v>257.33</v>
      </c>
      <c r="M828">
        <v>327.22</v>
      </c>
    </row>
    <row r="829" spans="1:13" ht="12.75">
      <c r="A829" s="1">
        <v>40393</v>
      </c>
      <c r="B829">
        <v>292.96</v>
      </c>
      <c r="C829">
        <v>102.49</v>
      </c>
      <c r="D829">
        <v>797.99</v>
      </c>
      <c r="E829">
        <v>794.72</v>
      </c>
      <c r="F829">
        <v>113.69</v>
      </c>
      <c r="G829">
        <v>121.71</v>
      </c>
      <c r="H829">
        <v>150.28</v>
      </c>
      <c r="I829">
        <v>37.09</v>
      </c>
      <c r="J829">
        <v>26.19</v>
      </c>
      <c r="K829">
        <v>27.34</v>
      </c>
      <c r="L829">
        <v>257.31</v>
      </c>
      <c r="M829">
        <v>327.44</v>
      </c>
    </row>
    <row r="830" spans="1:13" ht="12.75">
      <c r="A830" s="1">
        <v>40394</v>
      </c>
      <c r="B830">
        <v>294.13</v>
      </c>
      <c r="C830">
        <v>103.64</v>
      </c>
      <c r="D830">
        <v>798.6</v>
      </c>
      <c r="E830">
        <v>810</v>
      </c>
      <c r="F830">
        <v>114.08</v>
      </c>
      <c r="G830">
        <v>122.04</v>
      </c>
      <c r="H830">
        <v>150.65</v>
      </c>
      <c r="I830">
        <v>37.23</v>
      </c>
      <c r="J830">
        <v>26.24</v>
      </c>
      <c r="K830">
        <v>27.4</v>
      </c>
      <c r="L830">
        <v>257.54</v>
      </c>
      <c r="M830">
        <v>328.71</v>
      </c>
    </row>
    <row r="831" spans="1:13" ht="12.75">
      <c r="A831" s="1">
        <v>40395</v>
      </c>
      <c r="B831">
        <v>292.66</v>
      </c>
      <c r="C831">
        <v>102.54</v>
      </c>
      <c r="D831">
        <v>799.6</v>
      </c>
      <c r="E831">
        <v>792.88</v>
      </c>
      <c r="F831">
        <v>113.63</v>
      </c>
      <c r="G831">
        <v>121.78</v>
      </c>
      <c r="H831">
        <v>150.58</v>
      </c>
      <c r="I831">
        <v>37.06</v>
      </c>
      <c r="J831">
        <v>26.18</v>
      </c>
      <c r="K831">
        <v>27.29</v>
      </c>
      <c r="L831">
        <v>257.68</v>
      </c>
      <c r="M831">
        <v>328.3</v>
      </c>
    </row>
    <row r="832" spans="1:13" ht="12.75">
      <c r="A832" s="1">
        <v>40396</v>
      </c>
      <c r="B832">
        <v>292.62</v>
      </c>
      <c r="C832">
        <v>102.48</v>
      </c>
      <c r="D832">
        <v>795.09</v>
      </c>
      <c r="E832">
        <v>799.45</v>
      </c>
      <c r="F832">
        <v>113.61</v>
      </c>
      <c r="G832">
        <v>121.77</v>
      </c>
      <c r="H832">
        <v>150.66</v>
      </c>
      <c r="I832">
        <v>36.9</v>
      </c>
      <c r="J832">
        <v>26.16</v>
      </c>
      <c r="K832">
        <v>27.2</v>
      </c>
      <c r="L832">
        <v>257.61</v>
      </c>
      <c r="M832">
        <v>328.56</v>
      </c>
    </row>
    <row r="833" spans="1:13" ht="12.75">
      <c r="A833" s="1">
        <v>40399</v>
      </c>
      <c r="B833">
        <v>291.31</v>
      </c>
      <c r="C833">
        <v>102.35</v>
      </c>
      <c r="D833">
        <v>782.78</v>
      </c>
      <c r="E833">
        <v>800.4</v>
      </c>
      <c r="F833">
        <v>113.36</v>
      </c>
      <c r="G833">
        <v>121.7</v>
      </c>
      <c r="H833">
        <v>150.84</v>
      </c>
      <c r="I833">
        <v>36.79</v>
      </c>
      <c r="J833">
        <v>26.12</v>
      </c>
      <c r="K833">
        <v>27.17</v>
      </c>
      <c r="L833">
        <v>257.3</v>
      </c>
      <c r="M833">
        <v>327.25</v>
      </c>
    </row>
    <row r="834" spans="1:13" ht="12.75">
      <c r="A834" s="1">
        <v>40400</v>
      </c>
      <c r="B834">
        <v>288.39</v>
      </c>
      <c r="C834">
        <v>101.04</v>
      </c>
      <c r="D834">
        <v>791.86</v>
      </c>
      <c r="E834">
        <v>799.82</v>
      </c>
      <c r="F834">
        <v>112.54</v>
      </c>
      <c r="G834">
        <v>121.26</v>
      </c>
      <c r="H834">
        <v>150.78</v>
      </c>
      <c r="I834">
        <v>36.32</v>
      </c>
      <c r="J834">
        <v>26.04</v>
      </c>
      <c r="K834">
        <v>26.95</v>
      </c>
      <c r="L834">
        <v>256.56</v>
      </c>
      <c r="M834">
        <v>323.81</v>
      </c>
    </row>
    <row r="835" spans="1:13" ht="12.75">
      <c r="A835" s="1">
        <v>40401</v>
      </c>
      <c r="B835">
        <v>285.38</v>
      </c>
      <c r="C835">
        <v>99.56</v>
      </c>
      <c r="D835">
        <v>791.58</v>
      </c>
      <c r="E835">
        <v>810.16</v>
      </c>
      <c r="F835">
        <v>111.76</v>
      </c>
      <c r="G835">
        <v>120.81</v>
      </c>
      <c r="H835">
        <v>150.69</v>
      </c>
      <c r="I835">
        <v>35.97</v>
      </c>
      <c r="J835">
        <v>25.97</v>
      </c>
      <c r="K835">
        <v>26.8</v>
      </c>
      <c r="L835">
        <v>255.94</v>
      </c>
      <c r="M835">
        <v>321.01</v>
      </c>
    </row>
    <row r="836" spans="1:13" ht="12.75">
      <c r="A836" s="1">
        <v>40402</v>
      </c>
      <c r="B836">
        <v>286.28</v>
      </c>
      <c r="C836">
        <v>100</v>
      </c>
      <c r="D836">
        <v>783.44</v>
      </c>
      <c r="E836">
        <v>808.95</v>
      </c>
      <c r="F836">
        <v>111.99</v>
      </c>
      <c r="G836">
        <v>120.99</v>
      </c>
      <c r="H836">
        <v>150.92</v>
      </c>
      <c r="I836">
        <v>36.11</v>
      </c>
      <c r="J836">
        <v>26.03</v>
      </c>
      <c r="K836">
        <v>26.86</v>
      </c>
      <c r="L836">
        <v>256.07</v>
      </c>
      <c r="M836">
        <v>321.4</v>
      </c>
    </row>
    <row r="837" spans="1:13" ht="12.75">
      <c r="A837" s="1">
        <v>40403</v>
      </c>
      <c r="B837">
        <v>284.91</v>
      </c>
      <c r="C837">
        <v>99.77</v>
      </c>
      <c r="D837">
        <v>774.99</v>
      </c>
      <c r="E837">
        <v>795.74</v>
      </c>
      <c r="F837">
        <v>111.67</v>
      </c>
      <c r="G837">
        <v>120.85</v>
      </c>
      <c r="H837">
        <v>151.03</v>
      </c>
      <c r="I837">
        <v>36.02</v>
      </c>
      <c r="J837">
        <v>26.04</v>
      </c>
      <c r="K837">
        <v>26.84</v>
      </c>
      <c r="L837">
        <v>256.07</v>
      </c>
      <c r="M837">
        <v>320.63</v>
      </c>
    </row>
    <row r="838" spans="1:13" ht="12.75">
      <c r="A838" s="1">
        <v>40406</v>
      </c>
      <c r="B838">
        <v>286.96</v>
      </c>
      <c r="C838">
        <v>100.61</v>
      </c>
      <c r="D838">
        <v>779.38</v>
      </c>
      <c r="E838">
        <v>804.28</v>
      </c>
      <c r="F838">
        <v>112.36</v>
      </c>
      <c r="G838">
        <v>121.32</v>
      </c>
      <c r="H838">
        <v>151.35</v>
      </c>
      <c r="I838">
        <v>36.23</v>
      </c>
      <c r="J838">
        <v>26.08</v>
      </c>
      <c r="K838">
        <v>26.94</v>
      </c>
      <c r="L838">
        <v>256.75</v>
      </c>
      <c r="M838">
        <v>322.59</v>
      </c>
    </row>
    <row r="839" spans="1:13" ht="12.75">
      <c r="A839" s="1">
        <v>40407</v>
      </c>
      <c r="B839">
        <v>288.22</v>
      </c>
      <c r="C839">
        <v>101.04</v>
      </c>
      <c r="D839">
        <v>765.9</v>
      </c>
      <c r="E839">
        <v>796.05</v>
      </c>
      <c r="F839">
        <v>112.91</v>
      </c>
      <c r="G839">
        <v>121.8</v>
      </c>
      <c r="H839">
        <v>151.86</v>
      </c>
      <c r="I839">
        <v>36.45</v>
      </c>
      <c r="J839">
        <v>26.17</v>
      </c>
      <c r="K839">
        <v>27.09</v>
      </c>
      <c r="L839">
        <v>257.21</v>
      </c>
      <c r="M839">
        <v>323.59</v>
      </c>
    </row>
    <row r="840" spans="1:13" ht="12.75">
      <c r="A840" s="1">
        <v>40408</v>
      </c>
      <c r="B840">
        <v>287.93</v>
      </c>
      <c r="C840">
        <v>100.68</v>
      </c>
      <c r="D840">
        <v>766.7</v>
      </c>
      <c r="E840">
        <v>790.56</v>
      </c>
      <c r="F840">
        <v>112.83</v>
      </c>
      <c r="G840">
        <v>121.84</v>
      </c>
      <c r="H840">
        <v>152.01</v>
      </c>
      <c r="I840">
        <v>36.47</v>
      </c>
      <c r="J840">
        <v>26.19</v>
      </c>
      <c r="K840">
        <v>27.12</v>
      </c>
      <c r="L840">
        <v>257.24</v>
      </c>
      <c r="M840">
        <v>232.39</v>
      </c>
    </row>
    <row r="841" spans="1:13" ht="12.75">
      <c r="A841" s="1">
        <v>40409</v>
      </c>
      <c r="B841">
        <v>286.38</v>
      </c>
      <c r="C841">
        <v>100.16</v>
      </c>
      <c r="D841">
        <v>770.36</v>
      </c>
      <c r="E841">
        <v>797.03</v>
      </c>
      <c r="F841">
        <v>112.49</v>
      </c>
      <c r="G841">
        <v>121.78</v>
      </c>
      <c r="H841">
        <v>152.26</v>
      </c>
      <c r="I841">
        <v>36.36</v>
      </c>
      <c r="J841">
        <v>26.24</v>
      </c>
      <c r="K841">
        <v>27.07</v>
      </c>
      <c r="L841">
        <v>256.99</v>
      </c>
      <c r="M841">
        <v>321.97</v>
      </c>
    </row>
    <row r="842" spans="1:13" ht="12.75">
      <c r="A842" s="1">
        <v>40410</v>
      </c>
      <c r="B842">
        <v>285.43</v>
      </c>
      <c r="C842">
        <v>99.76</v>
      </c>
      <c r="D842">
        <v>770.91</v>
      </c>
      <c r="E842">
        <v>808.81</v>
      </c>
      <c r="F842">
        <v>112.55</v>
      </c>
      <c r="G842">
        <v>122.14</v>
      </c>
      <c r="H842">
        <v>153.3</v>
      </c>
      <c r="I842">
        <v>36.24</v>
      </c>
      <c r="J842">
        <v>26.31</v>
      </c>
      <c r="K842">
        <v>27.07</v>
      </c>
      <c r="L842">
        <v>257.07</v>
      </c>
      <c r="M842">
        <v>320.27</v>
      </c>
    </row>
    <row r="843" spans="1:13" ht="12.75">
      <c r="A843" s="1">
        <v>40413</v>
      </c>
      <c r="B843">
        <v>286.95</v>
      </c>
      <c r="C843">
        <v>100.13</v>
      </c>
      <c r="D843">
        <v>775.86</v>
      </c>
      <c r="E843">
        <v>804.01</v>
      </c>
      <c r="F843">
        <v>112.68</v>
      </c>
      <c r="G843">
        <v>122.04</v>
      </c>
      <c r="H843">
        <v>152.66</v>
      </c>
      <c r="I843">
        <v>36.44</v>
      </c>
      <c r="J843">
        <v>26.31</v>
      </c>
      <c r="K843">
        <v>27.15</v>
      </c>
      <c r="L843">
        <v>257.6</v>
      </c>
      <c r="M843">
        <v>323.03</v>
      </c>
    </row>
    <row r="844" spans="1:13" ht="12.75">
      <c r="A844" s="1">
        <v>40414</v>
      </c>
      <c r="B844">
        <v>282.37</v>
      </c>
      <c r="C844">
        <v>98.88</v>
      </c>
      <c r="D844">
        <v>783.3</v>
      </c>
      <c r="E844">
        <v>815.52</v>
      </c>
      <c r="F844">
        <v>111.58</v>
      </c>
      <c r="G844">
        <v>121.51</v>
      </c>
      <c r="H844">
        <v>152.99</v>
      </c>
      <c r="I844">
        <v>35.98</v>
      </c>
      <c r="J844">
        <v>26.24</v>
      </c>
      <c r="K844">
        <v>26.92</v>
      </c>
      <c r="L844">
        <v>256.41</v>
      </c>
      <c r="M844">
        <v>317.58</v>
      </c>
    </row>
    <row r="845" spans="1:13" ht="12.75">
      <c r="A845" s="1">
        <v>40415</v>
      </c>
      <c r="B845">
        <v>281.11</v>
      </c>
      <c r="C845">
        <v>98.17</v>
      </c>
      <c r="D845">
        <v>771.22</v>
      </c>
      <c r="E845">
        <v>804.41</v>
      </c>
      <c r="F845">
        <v>111.26</v>
      </c>
      <c r="G845">
        <v>121.38</v>
      </c>
      <c r="H845">
        <v>153.04</v>
      </c>
      <c r="I845">
        <v>35.73</v>
      </c>
      <c r="J845">
        <v>26.18</v>
      </c>
      <c r="K845">
        <v>26.79</v>
      </c>
      <c r="L845">
        <v>256.24</v>
      </c>
      <c r="M845">
        <v>315.96</v>
      </c>
    </row>
    <row r="846" spans="1:13" ht="12.75">
      <c r="A846" s="1">
        <v>40416</v>
      </c>
      <c r="B846">
        <v>282.08</v>
      </c>
      <c r="C846">
        <v>98.73</v>
      </c>
      <c r="D846">
        <v>776.39</v>
      </c>
      <c r="E846">
        <v>797.06</v>
      </c>
      <c r="F846">
        <v>111.44</v>
      </c>
      <c r="G846">
        <v>121.4</v>
      </c>
      <c r="H846">
        <v>152.83</v>
      </c>
      <c r="I846">
        <v>35.81</v>
      </c>
      <c r="J846">
        <v>26.18</v>
      </c>
      <c r="K846">
        <v>26.82</v>
      </c>
      <c r="L846">
        <v>256.36</v>
      </c>
      <c r="M846">
        <v>316.84</v>
      </c>
    </row>
    <row r="847" spans="1:13" ht="12.75">
      <c r="A847" s="1">
        <v>40417</v>
      </c>
      <c r="B847">
        <v>284.24</v>
      </c>
      <c r="C847">
        <v>99.16</v>
      </c>
      <c r="D847">
        <v>768.79</v>
      </c>
      <c r="E847">
        <v>796.47</v>
      </c>
      <c r="F847">
        <v>111.92</v>
      </c>
      <c r="G847">
        <v>121.61</v>
      </c>
      <c r="H847">
        <v>152.72</v>
      </c>
      <c r="I847">
        <v>35.98</v>
      </c>
      <c r="J847">
        <v>26.19</v>
      </c>
      <c r="K847">
        <v>26.9</v>
      </c>
      <c r="L847">
        <v>256.85</v>
      </c>
      <c r="M847">
        <v>319.39</v>
      </c>
    </row>
    <row r="848" spans="1:13" ht="12.75">
      <c r="A848" s="1">
        <v>40420</v>
      </c>
      <c r="B848">
        <v>283.22</v>
      </c>
      <c r="C848">
        <v>99.01</v>
      </c>
      <c r="D848">
        <v>775.49</v>
      </c>
      <c r="E848">
        <v>798.98</v>
      </c>
      <c r="F848">
        <v>111.65</v>
      </c>
      <c r="G848">
        <v>121.46</v>
      </c>
      <c r="H848">
        <v>151.56</v>
      </c>
      <c r="I848">
        <v>36.01</v>
      </c>
      <c r="J848">
        <v>26.23</v>
      </c>
      <c r="K848">
        <v>26.93</v>
      </c>
      <c r="L848">
        <v>256.62</v>
      </c>
      <c r="M848">
        <v>318.97</v>
      </c>
    </row>
    <row r="849" spans="1:13" ht="12.75">
      <c r="A849" s="1">
        <v>40421</v>
      </c>
      <c r="B849">
        <v>284.54</v>
      </c>
      <c r="C849">
        <v>99.65</v>
      </c>
      <c r="D849">
        <v>776.29</v>
      </c>
      <c r="E849">
        <v>816.57</v>
      </c>
      <c r="F849">
        <v>111.93</v>
      </c>
      <c r="G849">
        <v>121.56</v>
      </c>
      <c r="H849">
        <v>152.52</v>
      </c>
      <c r="I849">
        <v>36.18</v>
      </c>
      <c r="J849">
        <v>26.3</v>
      </c>
      <c r="K849">
        <v>27.01</v>
      </c>
      <c r="L849">
        <v>256.81</v>
      </c>
      <c r="M849">
        <v>320.62</v>
      </c>
    </row>
    <row r="850" spans="1:13" ht="12.75">
      <c r="A850" s="1">
        <v>40422</v>
      </c>
      <c r="B850">
        <v>286.3</v>
      </c>
      <c r="C850">
        <v>100.84</v>
      </c>
      <c r="D850">
        <v>772.49</v>
      </c>
      <c r="E850">
        <v>794.08</v>
      </c>
      <c r="F850">
        <v>112.44</v>
      </c>
      <c r="G850">
        <v>121.84</v>
      </c>
      <c r="H850">
        <v>152.56</v>
      </c>
      <c r="I850">
        <v>36.41</v>
      </c>
      <c r="J850">
        <v>26.36</v>
      </c>
      <c r="K850">
        <v>27.13</v>
      </c>
      <c r="L850">
        <v>257.13</v>
      </c>
      <c r="M850">
        <v>322.82</v>
      </c>
    </row>
    <row r="851" spans="1:13" ht="12.75">
      <c r="A851" s="1">
        <v>40423</v>
      </c>
      <c r="B851">
        <v>287.69</v>
      </c>
      <c r="C851">
        <v>100.85</v>
      </c>
      <c r="D851">
        <v>776.7</v>
      </c>
      <c r="E851">
        <v>791.14</v>
      </c>
      <c r="F851">
        <v>112.64</v>
      </c>
      <c r="G851">
        <v>121.83</v>
      </c>
      <c r="H851">
        <v>152.33</v>
      </c>
      <c r="I851">
        <v>36.46</v>
      </c>
      <c r="J851">
        <v>26.36</v>
      </c>
      <c r="K851">
        <v>27.15</v>
      </c>
      <c r="L851">
        <v>257.43</v>
      </c>
      <c r="M851">
        <v>324.29</v>
      </c>
    </row>
    <row r="852" spans="1:13" ht="12.75">
      <c r="A852" s="1">
        <v>40424</v>
      </c>
      <c r="B852">
        <v>289.04</v>
      </c>
      <c r="C852">
        <v>101.17</v>
      </c>
      <c r="D852">
        <v>782.3</v>
      </c>
      <c r="E852">
        <v>793.83</v>
      </c>
      <c r="F852">
        <v>112.83</v>
      </c>
      <c r="G852">
        <v>121.83</v>
      </c>
      <c r="H852">
        <v>152.13</v>
      </c>
      <c r="I852">
        <v>36.67</v>
      </c>
      <c r="J852">
        <v>26.39</v>
      </c>
      <c r="K852">
        <v>27.24</v>
      </c>
      <c r="L852">
        <v>257.3</v>
      </c>
      <c r="M852">
        <v>325.04</v>
      </c>
    </row>
    <row r="853" spans="1:13" ht="12.75">
      <c r="A853" s="1">
        <v>40427</v>
      </c>
      <c r="B853">
        <v>290.23</v>
      </c>
      <c r="C853">
        <v>101.14</v>
      </c>
      <c r="D853">
        <v>775.14</v>
      </c>
      <c r="E853">
        <v>790.58</v>
      </c>
      <c r="F853">
        <v>113.15</v>
      </c>
      <c r="G853">
        <v>122.02</v>
      </c>
      <c r="H853">
        <v>152.11</v>
      </c>
      <c r="I853">
        <v>36.63</v>
      </c>
      <c r="J853">
        <v>26.39</v>
      </c>
      <c r="K853">
        <v>27.23</v>
      </c>
      <c r="L853">
        <v>257.64</v>
      </c>
      <c r="M853">
        <v>326.11</v>
      </c>
    </row>
    <row r="854" spans="1:13" ht="12.75">
      <c r="A854" s="1">
        <v>40428</v>
      </c>
      <c r="B854">
        <v>289.31</v>
      </c>
      <c r="C854">
        <v>100.68</v>
      </c>
      <c r="D854">
        <v>785.46</v>
      </c>
      <c r="E854">
        <v>811.58</v>
      </c>
      <c r="F854">
        <v>113.08</v>
      </c>
      <c r="G854">
        <v>122.21</v>
      </c>
      <c r="H854">
        <v>152.71</v>
      </c>
      <c r="I854">
        <v>36.54</v>
      </c>
      <c r="J854">
        <v>26.36</v>
      </c>
      <c r="K854">
        <v>27.18</v>
      </c>
      <c r="L854">
        <v>257.69</v>
      </c>
      <c r="M854">
        <v>324.9</v>
      </c>
    </row>
    <row r="855" spans="1:13" ht="12.75">
      <c r="A855" s="1">
        <v>40429</v>
      </c>
      <c r="B855">
        <v>292.24</v>
      </c>
      <c r="C855">
        <v>101.67</v>
      </c>
      <c r="D855">
        <v>786.44</v>
      </c>
      <c r="E855">
        <v>813.68</v>
      </c>
      <c r="F855">
        <v>113.78</v>
      </c>
      <c r="G855">
        <v>122.56</v>
      </c>
      <c r="H855">
        <v>152.63</v>
      </c>
      <c r="I855">
        <v>36.86</v>
      </c>
      <c r="J855">
        <v>26.46</v>
      </c>
      <c r="K855">
        <v>27.33</v>
      </c>
      <c r="L855">
        <v>258.77</v>
      </c>
      <c r="M855">
        <v>330.01</v>
      </c>
    </row>
    <row r="856" spans="1:13" ht="12.75">
      <c r="A856" s="1">
        <v>40430</v>
      </c>
      <c r="B856">
        <v>292.59</v>
      </c>
      <c r="C856">
        <v>101.82</v>
      </c>
      <c r="D856">
        <v>785.53</v>
      </c>
      <c r="E856">
        <v>800.95</v>
      </c>
      <c r="F856">
        <v>113.91</v>
      </c>
      <c r="G856">
        <v>122.7</v>
      </c>
      <c r="H856">
        <v>152.77</v>
      </c>
      <c r="I856">
        <v>37.1</v>
      </c>
      <c r="J856">
        <v>26.52</v>
      </c>
      <c r="K856">
        <v>27.46</v>
      </c>
      <c r="L856">
        <v>258.91</v>
      </c>
      <c r="M856">
        <v>330.92</v>
      </c>
    </row>
    <row r="857" spans="1:13" ht="12.75">
      <c r="A857" s="1">
        <v>40431</v>
      </c>
      <c r="B857">
        <v>292.05</v>
      </c>
      <c r="C857">
        <v>101.55</v>
      </c>
      <c r="D857">
        <v>783.17</v>
      </c>
      <c r="E857">
        <v>801.89</v>
      </c>
      <c r="F857">
        <v>113.82</v>
      </c>
      <c r="G857">
        <v>122.71</v>
      </c>
      <c r="H857">
        <v>152.76</v>
      </c>
      <c r="I857">
        <v>37.11</v>
      </c>
      <c r="J857">
        <v>26.52</v>
      </c>
      <c r="K857">
        <v>27.44</v>
      </c>
      <c r="L857">
        <v>258.72</v>
      </c>
      <c r="M857">
        <v>329.24</v>
      </c>
    </row>
    <row r="858" spans="1:13" ht="12.75">
      <c r="A858" s="1">
        <v>40434</v>
      </c>
      <c r="B858">
        <v>295.63</v>
      </c>
      <c r="C858">
        <v>103.25</v>
      </c>
      <c r="D858">
        <v>783.51</v>
      </c>
      <c r="E858">
        <v>803.18</v>
      </c>
      <c r="F858">
        <v>114.62</v>
      </c>
      <c r="G858">
        <v>123.14</v>
      </c>
      <c r="H858">
        <v>152.76</v>
      </c>
      <c r="I858">
        <v>37.44</v>
      </c>
      <c r="J858">
        <v>26.59</v>
      </c>
      <c r="K858">
        <v>27.62</v>
      </c>
      <c r="L858">
        <v>259.38</v>
      </c>
      <c r="M858">
        <v>332.96</v>
      </c>
    </row>
    <row r="859" spans="1:13" ht="12.75">
      <c r="A859" s="1">
        <v>40435</v>
      </c>
      <c r="B859">
        <v>295.45</v>
      </c>
      <c r="C859">
        <v>103.22</v>
      </c>
      <c r="D859">
        <v>784.74</v>
      </c>
      <c r="E859">
        <v>809.66</v>
      </c>
      <c r="F859">
        <v>114.63</v>
      </c>
      <c r="G859">
        <v>123.23</v>
      </c>
      <c r="H859">
        <v>153.16</v>
      </c>
      <c r="I859">
        <v>37.56</v>
      </c>
      <c r="J859">
        <v>26.67</v>
      </c>
      <c r="K859">
        <v>27.69</v>
      </c>
      <c r="L859">
        <v>259.58</v>
      </c>
      <c r="M859">
        <v>333.46</v>
      </c>
    </row>
    <row r="860" spans="1:13" ht="12.75">
      <c r="A860" s="1">
        <v>40436</v>
      </c>
      <c r="B860">
        <v>296.14</v>
      </c>
      <c r="C860">
        <v>103.11</v>
      </c>
      <c r="D860">
        <v>776.05</v>
      </c>
      <c r="E860">
        <v>784.85</v>
      </c>
      <c r="F860">
        <v>114.75</v>
      </c>
      <c r="G860">
        <v>123.31</v>
      </c>
      <c r="H860">
        <v>152.97</v>
      </c>
      <c r="I860">
        <v>37.59</v>
      </c>
      <c r="J860">
        <v>26.68</v>
      </c>
      <c r="K860">
        <v>27.73</v>
      </c>
      <c r="L860">
        <v>259.86</v>
      </c>
      <c r="M860">
        <v>334.1</v>
      </c>
    </row>
    <row r="861" spans="1:13" ht="12.75">
      <c r="A861" s="1">
        <v>40437</v>
      </c>
      <c r="B861">
        <v>295.56</v>
      </c>
      <c r="C861">
        <v>102.67</v>
      </c>
      <c r="D861">
        <v>771.38</v>
      </c>
      <c r="E861">
        <v>788.15</v>
      </c>
      <c r="F861">
        <v>114.6</v>
      </c>
      <c r="G861">
        <v>123.23</v>
      </c>
      <c r="H861">
        <v>152.87</v>
      </c>
      <c r="I861">
        <v>37.48</v>
      </c>
      <c r="J861">
        <v>26.67</v>
      </c>
      <c r="K861">
        <v>27.68</v>
      </c>
      <c r="L861">
        <v>259.74</v>
      </c>
      <c r="M861">
        <v>333.49</v>
      </c>
    </row>
    <row r="862" spans="1:13" ht="12.75">
      <c r="A862" s="1">
        <v>40438</v>
      </c>
      <c r="B862">
        <v>296.19</v>
      </c>
      <c r="C862">
        <v>102.68</v>
      </c>
      <c r="D862">
        <v>769.41</v>
      </c>
      <c r="E862">
        <v>783.18</v>
      </c>
      <c r="F862">
        <v>114.74</v>
      </c>
      <c r="G862">
        <v>123.31</v>
      </c>
      <c r="H862">
        <v>153</v>
      </c>
      <c r="I862">
        <v>37.63</v>
      </c>
      <c r="J862">
        <v>26.73</v>
      </c>
      <c r="K862">
        <v>27.78</v>
      </c>
      <c r="L862">
        <v>259.89</v>
      </c>
      <c r="M862">
        <v>334.63</v>
      </c>
    </row>
    <row r="863" spans="1:13" ht="12.75">
      <c r="A863" s="1">
        <v>40441</v>
      </c>
      <c r="B863">
        <v>297.28</v>
      </c>
      <c r="C863">
        <v>103.37</v>
      </c>
      <c r="D863">
        <v>772.89</v>
      </c>
      <c r="E863">
        <v>791.71</v>
      </c>
      <c r="F863">
        <v>115.01</v>
      </c>
      <c r="G863">
        <v>123.45</v>
      </c>
      <c r="H863">
        <v>153.08</v>
      </c>
      <c r="I863">
        <v>37.77</v>
      </c>
      <c r="J863">
        <v>26.77</v>
      </c>
      <c r="K863">
        <v>27.84</v>
      </c>
      <c r="L863">
        <v>260.19</v>
      </c>
      <c r="M863">
        <v>335.69</v>
      </c>
    </row>
    <row r="864" spans="1:13" ht="12.75">
      <c r="A864" s="1">
        <v>40442</v>
      </c>
      <c r="B864">
        <v>299.88</v>
      </c>
      <c r="C864">
        <v>103.7</v>
      </c>
      <c r="D864">
        <v>777.89</v>
      </c>
      <c r="E864">
        <v>791.42</v>
      </c>
      <c r="F864">
        <v>115.63</v>
      </c>
      <c r="G864">
        <v>123.78</v>
      </c>
      <c r="H864">
        <v>153.09</v>
      </c>
      <c r="I864">
        <v>38.06</v>
      </c>
      <c r="J864">
        <v>26.81</v>
      </c>
      <c r="K864">
        <v>27.99</v>
      </c>
      <c r="L864">
        <v>260.69</v>
      </c>
      <c r="M864">
        <v>337.97</v>
      </c>
    </row>
    <row r="865" spans="1:13" ht="12.75">
      <c r="A865" s="1">
        <v>40443</v>
      </c>
      <c r="B865">
        <v>299.36</v>
      </c>
      <c r="C865">
        <v>103.32</v>
      </c>
      <c r="D865">
        <v>765.38</v>
      </c>
      <c r="E865">
        <v>785.8</v>
      </c>
      <c r="F865">
        <v>115.51</v>
      </c>
      <c r="G865">
        <v>123.73</v>
      </c>
      <c r="H865">
        <v>153.08</v>
      </c>
      <c r="I865">
        <v>37.88</v>
      </c>
      <c r="J865">
        <v>26.75</v>
      </c>
      <c r="K865">
        <v>27.93</v>
      </c>
      <c r="L865">
        <v>260.82</v>
      </c>
      <c r="M865">
        <v>338.15</v>
      </c>
    </row>
    <row r="866" spans="1:13" ht="12.75">
      <c r="A866" s="1">
        <v>40444</v>
      </c>
      <c r="B866">
        <v>297.91</v>
      </c>
      <c r="C866">
        <v>103.17</v>
      </c>
      <c r="D866">
        <v>766.05</v>
      </c>
      <c r="E866">
        <v>790.83</v>
      </c>
      <c r="F866">
        <v>115.24</v>
      </c>
      <c r="G866">
        <v>123.66</v>
      </c>
      <c r="H866">
        <v>153.52</v>
      </c>
      <c r="I866">
        <v>37.82</v>
      </c>
      <c r="J866">
        <v>26.75</v>
      </c>
      <c r="K866">
        <v>27.93</v>
      </c>
      <c r="L866">
        <v>260.25</v>
      </c>
      <c r="M866">
        <v>335.43</v>
      </c>
    </row>
    <row r="867" spans="1:13" ht="12.75">
      <c r="A867" s="1">
        <v>40445</v>
      </c>
      <c r="B867">
        <v>302.24</v>
      </c>
      <c r="C867">
        <v>104.23</v>
      </c>
      <c r="D867">
        <v>762.81</v>
      </c>
      <c r="E867">
        <v>787.29</v>
      </c>
      <c r="F867">
        <v>116.28</v>
      </c>
      <c r="G867">
        <v>124.21</v>
      </c>
      <c r="H867">
        <v>153.54</v>
      </c>
      <c r="I867">
        <v>38.34</v>
      </c>
      <c r="J867">
        <v>26.84</v>
      </c>
      <c r="K867">
        <v>28.23</v>
      </c>
      <c r="L867">
        <v>260.99</v>
      </c>
      <c r="M867">
        <v>340.08</v>
      </c>
    </row>
    <row r="868" spans="1:13" ht="12.75">
      <c r="A868" s="1">
        <v>40448</v>
      </c>
      <c r="B868">
        <v>301.94</v>
      </c>
      <c r="C868">
        <v>104.1</v>
      </c>
      <c r="D868">
        <v>761.83</v>
      </c>
      <c r="E868">
        <v>778.52</v>
      </c>
      <c r="F868">
        <v>116.25</v>
      </c>
      <c r="G868">
        <v>124.24</v>
      </c>
      <c r="H868">
        <v>153.42</v>
      </c>
      <c r="I868">
        <v>38.19</v>
      </c>
      <c r="J868">
        <v>26.84</v>
      </c>
      <c r="K868">
        <v>28.15</v>
      </c>
      <c r="L868">
        <v>260.96</v>
      </c>
      <c r="M868">
        <v>339.52</v>
      </c>
    </row>
    <row r="869" spans="1:13" ht="12.75">
      <c r="A869" s="1">
        <v>40449</v>
      </c>
      <c r="B869">
        <v>300.24</v>
      </c>
      <c r="C869">
        <v>104.39</v>
      </c>
      <c r="D869">
        <v>764.4</v>
      </c>
      <c r="E869">
        <v>790.65</v>
      </c>
      <c r="F869">
        <v>115.86</v>
      </c>
      <c r="G869">
        <v>124.03</v>
      </c>
      <c r="H869">
        <v>153.5</v>
      </c>
      <c r="I869">
        <v>38.22</v>
      </c>
      <c r="J869">
        <v>26.92</v>
      </c>
      <c r="K869">
        <v>28.21</v>
      </c>
      <c r="L869">
        <v>260.57</v>
      </c>
      <c r="M869">
        <v>338.13</v>
      </c>
    </row>
    <row r="870" spans="1:13" ht="12.75">
      <c r="A870" s="1">
        <v>40450</v>
      </c>
      <c r="B870">
        <v>301.57</v>
      </c>
      <c r="C870">
        <v>104.34</v>
      </c>
      <c r="D870">
        <v>757.61</v>
      </c>
      <c r="E870">
        <v>784.26</v>
      </c>
      <c r="F870">
        <v>116.2</v>
      </c>
      <c r="G870">
        <v>124.25</v>
      </c>
      <c r="H870">
        <v>153.67</v>
      </c>
      <c r="I870">
        <v>38.24</v>
      </c>
      <c r="J870">
        <v>26.94</v>
      </c>
      <c r="K870">
        <v>28.21</v>
      </c>
      <c r="L870">
        <v>260.81</v>
      </c>
      <c r="M870">
        <v>338.73</v>
      </c>
    </row>
    <row r="871" spans="1:13" ht="12.75">
      <c r="A871" s="1">
        <v>40451</v>
      </c>
      <c r="B871">
        <v>303.31</v>
      </c>
      <c r="C871">
        <v>105.34</v>
      </c>
      <c r="D871">
        <v>759.24</v>
      </c>
      <c r="E871">
        <v>792.03</v>
      </c>
      <c r="F871">
        <v>116.65</v>
      </c>
      <c r="G871">
        <v>124.56</v>
      </c>
      <c r="H871">
        <v>153.94</v>
      </c>
      <c r="I871">
        <v>38.68</v>
      </c>
      <c r="J871">
        <v>27.09</v>
      </c>
      <c r="K871">
        <v>28.45</v>
      </c>
      <c r="L871">
        <v>261.36</v>
      </c>
      <c r="M871">
        <v>340.64</v>
      </c>
    </row>
    <row r="872" spans="1:13" ht="12.75">
      <c r="A872" s="1">
        <v>40452</v>
      </c>
      <c r="B872">
        <v>303.78</v>
      </c>
      <c r="C872">
        <v>105.02</v>
      </c>
      <c r="D872">
        <v>746.39</v>
      </c>
      <c r="E872">
        <v>768.41</v>
      </c>
      <c r="F872">
        <v>116.76</v>
      </c>
      <c r="G872">
        <v>124.6</v>
      </c>
      <c r="H872">
        <v>153.92</v>
      </c>
      <c r="I872">
        <v>38.43</v>
      </c>
      <c r="J872">
        <v>26.99</v>
      </c>
      <c r="K872">
        <v>28.3</v>
      </c>
      <c r="L872">
        <v>261.64</v>
      </c>
      <c r="M872">
        <v>341.57</v>
      </c>
    </row>
    <row r="873" spans="1:13" ht="12.75">
      <c r="A873" s="1">
        <v>40455</v>
      </c>
      <c r="B873">
        <v>305.58</v>
      </c>
      <c r="C873">
        <v>105.57</v>
      </c>
      <c r="D873">
        <v>749.3</v>
      </c>
      <c r="E873">
        <v>771.48</v>
      </c>
      <c r="F873">
        <v>117.24</v>
      </c>
      <c r="G873">
        <v>124.93</v>
      </c>
      <c r="H873">
        <v>153.94</v>
      </c>
      <c r="I873">
        <v>38.6</v>
      </c>
      <c r="J873">
        <v>27.02</v>
      </c>
      <c r="K873">
        <v>28.39</v>
      </c>
      <c r="L873">
        <v>262.14</v>
      </c>
      <c r="M873">
        <v>343.85</v>
      </c>
    </row>
    <row r="874" spans="1:13" ht="12.75">
      <c r="A874" s="1">
        <v>40456</v>
      </c>
      <c r="B874">
        <v>307.76</v>
      </c>
      <c r="C874">
        <v>106.43</v>
      </c>
      <c r="D874">
        <v>745.71</v>
      </c>
      <c r="E874">
        <v>762.83</v>
      </c>
      <c r="F874">
        <v>117.73</v>
      </c>
      <c r="G874">
        <v>125.21</v>
      </c>
      <c r="H874">
        <v>154.24</v>
      </c>
      <c r="I874">
        <v>38.77</v>
      </c>
      <c r="J874">
        <v>27.03</v>
      </c>
      <c r="K874">
        <v>28.46</v>
      </c>
      <c r="L874">
        <v>262.7</v>
      </c>
      <c r="M874">
        <v>346.42</v>
      </c>
    </row>
    <row r="875" spans="1:13" ht="12.75">
      <c r="A875" s="1">
        <v>40457</v>
      </c>
      <c r="B875">
        <v>308.6</v>
      </c>
      <c r="C875">
        <v>106.56</v>
      </c>
      <c r="D875">
        <v>744.07</v>
      </c>
      <c r="E875">
        <v>761.16</v>
      </c>
      <c r="F875">
        <v>117.92</v>
      </c>
      <c r="G875">
        <v>125.33</v>
      </c>
      <c r="H875">
        <v>153.98</v>
      </c>
      <c r="I875">
        <v>38.86</v>
      </c>
      <c r="J875">
        <v>27.13</v>
      </c>
      <c r="K875">
        <v>28.54</v>
      </c>
      <c r="L875">
        <v>263.11</v>
      </c>
      <c r="M875">
        <v>348.3</v>
      </c>
    </row>
    <row r="876" spans="1:13" ht="12.75">
      <c r="A876" s="1">
        <v>40458</v>
      </c>
      <c r="B876">
        <v>306.29</v>
      </c>
      <c r="C876">
        <v>106.35</v>
      </c>
      <c r="D876">
        <v>741.86</v>
      </c>
      <c r="E876">
        <v>774.1</v>
      </c>
      <c r="F876">
        <v>117.44</v>
      </c>
      <c r="G876">
        <v>125.08</v>
      </c>
      <c r="H876">
        <v>154.29</v>
      </c>
      <c r="I876">
        <v>38.69</v>
      </c>
      <c r="J876">
        <v>27.09</v>
      </c>
      <c r="K876">
        <v>28.49</v>
      </c>
      <c r="L876">
        <v>262.48</v>
      </c>
      <c r="M876">
        <v>345.01</v>
      </c>
    </row>
    <row r="877" spans="1:13" ht="12.75">
      <c r="A877" s="1">
        <v>40459</v>
      </c>
      <c r="B877">
        <v>305.17</v>
      </c>
      <c r="C877">
        <v>106.27</v>
      </c>
      <c r="D877">
        <v>749.02</v>
      </c>
      <c r="E877">
        <v>781.84</v>
      </c>
      <c r="F877">
        <v>117.25</v>
      </c>
      <c r="G877">
        <v>125.02</v>
      </c>
      <c r="H877">
        <v>154.75</v>
      </c>
      <c r="I877">
        <v>38.73</v>
      </c>
      <c r="J877">
        <v>27.09</v>
      </c>
      <c r="K877">
        <v>28.52</v>
      </c>
      <c r="L877">
        <v>262</v>
      </c>
      <c r="M877">
        <v>343.31</v>
      </c>
    </row>
    <row r="878" spans="1:13" ht="12.75">
      <c r="A878" s="1">
        <v>40462</v>
      </c>
      <c r="B878">
        <v>306.38</v>
      </c>
      <c r="C878">
        <v>106.86</v>
      </c>
      <c r="D878">
        <v>749.74</v>
      </c>
      <c r="E878">
        <v>777.3</v>
      </c>
      <c r="F878">
        <v>117.53</v>
      </c>
      <c r="G878">
        <v>125.21</v>
      </c>
      <c r="H878">
        <v>154.62</v>
      </c>
      <c r="I878">
        <v>38.9</v>
      </c>
      <c r="J878">
        <v>27.2</v>
      </c>
      <c r="K878">
        <v>28.63</v>
      </c>
      <c r="L878">
        <v>262.48</v>
      </c>
      <c r="M878">
        <v>344.66</v>
      </c>
    </row>
    <row r="879" spans="1:13" ht="12.75">
      <c r="A879" s="1">
        <v>40463</v>
      </c>
      <c r="B879">
        <v>306.24</v>
      </c>
      <c r="C879">
        <v>106.74</v>
      </c>
      <c r="D879">
        <v>756.95</v>
      </c>
      <c r="E879">
        <v>783.31</v>
      </c>
      <c r="F879">
        <v>117.5</v>
      </c>
      <c r="G879">
        <v>125.22</v>
      </c>
      <c r="H879">
        <v>154.88</v>
      </c>
      <c r="I879">
        <v>38.88</v>
      </c>
      <c r="J879">
        <v>27.18</v>
      </c>
      <c r="K879">
        <v>28.6</v>
      </c>
      <c r="L879">
        <v>262.52</v>
      </c>
      <c r="M879">
        <v>344.88</v>
      </c>
    </row>
    <row r="880" spans="1:13" ht="12.75">
      <c r="A880" s="1">
        <v>40464</v>
      </c>
      <c r="B880">
        <v>310.96</v>
      </c>
      <c r="C880">
        <v>107.93</v>
      </c>
      <c r="D880">
        <v>749.23</v>
      </c>
      <c r="E880">
        <v>762.39</v>
      </c>
      <c r="F880">
        <v>118.56</v>
      </c>
      <c r="G880">
        <v>125.79</v>
      </c>
      <c r="H880">
        <v>155.12</v>
      </c>
      <c r="I880">
        <v>39.18</v>
      </c>
      <c r="J880">
        <v>27.23</v>
      </c>
      <c r="K880">
        <v>28.71</v>
      </c>
      <c r="L880">
        <v>263.61</v>
      </c>
      <c r="M880">
        <v>350.13</v>
      </c>
    </row>
    <row r="881" spans="1:13" ht="12.75">
      <c r="A881" s="1">
        <v>40465</v>
      </c>
      <c r="B881">
        <v>309.71</v>
      </c>
      <c r="C881">
        <v>106.68</v>
      </c>
      <c r="D881">
        <v>735.55</v>
      </c>
      <c r="E881">
        <v>754.05</v>
      </c>
      <c r="F881">
        <v>118.19</v>
      </c>
      <c r="G881">
        <v>125.43</v>
      </c>
      <c r="H881">
        <v>154.31</v>
      </c>
      <c r="I881">
        <v>38.95</v>
      </c>
      <c r="J881">
        <v>27.16</v>
      </c>
      <c r="K881">
        <v>28.62</v>
      </c>
      <c r="L881">
        <v>262.99</v>
      </c>
      <c r="M881">
        <v>348.08</v>
      </c>
    </row>
    <row r="882" spans="1:13" ht="12.75">
      <c r="A882" s="1">
        <v>40466</v>
      </c>
      <c r="B882">
        <v>308.68</v>
      </c>
      <c r="C882">
        <v>106.39</v>
      </c>
      <c r="D882">
        <v>734.98</v>
      </c>
      <c r="E882">
        <v>763.48</v>
      </c>
      <c r="F882">
        <v>117.87</v>
      </c>
      <c r="G882">
        <v>125.15</v>
      </c>
      <c r="H882">
        <v>154.2</v>
      </c>
      <c r="I882">
        <v>38.85</v>
      </c>
      <c r="J882">
        <v>27.19</v>
      </c>
      <c r="K882">
        <v>28.61</v>
      </c>
      <c r="L882">
        <v>262.58</v>
      </c>
      <c r="M882">
        <v>346.17</v>
      </c>
    </row>
    <row r="883" spans="1:13" ht="12.75">
      <c r="A883" s="1">
        <v>40469</v>
      </c>
      <c r="B883">
        <v>308.6</v>
      </c>
      <c r="C883">
        <v>106.85</v>
      </c>
      <c r="D883">
        <v>750.87</v>
      </c>
      <c r="E883">
        <v>769.54</v>
      </c>
      <c r="F883">
        <v>117.83</v>
      </c>
      <c r="G883">
        <v>125.09</v>
      </c>
      <c r="H883">
        <v>153.95</v>
      </c>
      <c r="I883">
        <v>39.05</v>
      </c>
      <c r="J883">
        <v>27.2</v>
      </c>
      <c r="K883">
        <v>28.72</v>
      </c>
      <c r="L883">
        <v>262.43</v>
      </c>
      <c r="M883">
        <v>346.08</v>
      </c>
    </row>
    <row r="884" spans="1:13" ht="12.75">
      <c r="A884" s="1">
        <v>40470</v>
      </c>
      <c r="B884">
        <v>304.69</v>
      </c>
      <c r="C884">
        <v>105.88</v>
      </c>
      <c r="D884">
        <v>750.29</v>
      </c>
      <c r="E884">
        <v>769.5</v>
      </c>
      <c r="F884">
        <v>116.86</v>
      </c>
      <c r="G884">
        <v>124.47</v>
      </c>
      <c r="H884">
        <v>153.37</v>
      </c>
      <c r="I884">
        <v>38.95</v>
      </c>
      <c r="J884">
        <v>27.19</v>
      </c>
      <c r="K884">
        <v>28.69</v>
      </c>
      <c r="L884">
        <v>261.77</v>
      </c>
      <c r="M884">
        <v>343.06</v>
      </c>
    </row>
    <row r="885" spans="1:13" ht="12.75">
      <c r="A885" s="1">
        <v>40471</v>
      </c>
      <c r="B885">
        <v>305.69</v>
      </c>
      <c r="C885">
        <v>106.87</v>
      </c>
      <c r="D885">
        <v>757.32</v>
      </c>
      <c r="E885">
        <v>785.39</v>
      </c>
      <c r="F885">
        <v>117.24</v>
      </c>
      <c r="G885">
        <v>124.81</v>
      </c>
      <c r="H885">
        <v>154.17</v>
      </c>
      <c r="I885">
        <v>39.15</v>
      </c>
      <c r="J885">
        <v>27.25</v>
      </c>
      <c r="K885">
        <v>28.82</v>
      </c>
      <c r="L885">
        <v>262.06</v>
      </c>
      <c r="M885">
        <v>344.54</v>
      </c>
    </row>
    <row r="886" spans="1:13" ht="12.75">
      <c r="A886" s="1">
        <v>40472</v>
      </c>
      <c r="B886">
        <v>307.91</v>
      </c>
      <c r="C886">
        <v>107</v>
      </c>
      <c r="D886">
        <v>749.28</v>
      </c>
      <c r="E886">
        <v>766.4</v>
      </c>
      <c r="F886">
        <v>117.71</v>
      </c>
      <c r="G886">
        <v>125.05</v>
      </c>
      <c r="H886">
        <v>153.74</v>
      </c>
      <c r="I886">
        <v>39.3</v>
      </c>
      <c r="J886">
        <v>27.28</v>
      </c>
      <c r="K886">
        <v>28.96</v>
      </c>
      <c r="L886">
        <v>262.78</v>
      </c>
      <c r="M886">
        <v>347</v>
      </c>
    </row>
    <row r="887" spans="1:13" ht="12.75">
      <c r="A887" s="1">
        <v>40473</v>
      </c>
      <c r="B887">
        <v>307.04</v>
      </c>
      <c r="C887">
        <v>107.18</v>
      </c>
      <c r="D887">
        <v>759.32</v>
      </c>
      <c r="E887">
        <v>771.79</v>
      </c>
      <c r="F887">
        <v>117.55</v>
      </c>
      <c r="G887">
        <v>124.99</v>
      </c>
      <c r="H887">
        <v>154.14</v>
      </c>
      <c r="I887">
        <v>39.34</v>
      </c>
      <c r="J887">
        <v>27.32</v>
      </c>
      <c r="K887">
        <v>28.97</v>
      </c>
      <c r="L887">
        <v>262.54</v>
      </c>
      <c r="M887">
        <v>345.88</v>
      </c>
    </row>
    <row r="888" spans="1:13" ht="12.75">
      <c r="A888" s="1">
        <v>40476</v>
      </c>
      <c r="B888">
        <v>308.27</v>
      </c>
      <c r="C888">
        <v>107.49</v>
      </c>
      <c r="D888">
        <v>749.98</v>
      </c>
      <c r="E888">
        <v>769.71</v>
      </c>
      <c r="F888">
        <v>117.82</v>
      </c>
      <c r="G888">
        <v>125.15</v>
      </c>
      <c r="H888">
        <v>154.04</v>
      </c>
      <c r="I888">
        <v>39.46</v>
      </c>
      <c r="J888">
        <v>27.35</v>
      </c>
      <c r="K888">
        <v>29.02</v>
      </c>
      <c r="L888">
        <v>262.77</v>
      </c>
      <c r="M888">
        <v>346.67</v>
      </c>
    </row>
    <row r="889" spans="1:13" ht="12.75">
      <c r="A889" s="1">
        <v>40477</v>
      </c>
      <c r="B889">
        <v>307.92</v>
      </c>
      <c r="C889">
        <v>107.18</v>
      </c>
      <c r="D889">
        <v>749.71</v>
      </c>
      <c r="E889">
        <v>765.71</v>
      </c>
      <c r="F889">
        <v>117.58</v>
      </c>
      <c r="G889">
        <v>124.91</v>
      </c>
      <c r="H889">
        <v>153.75</v>
      </c>
      <c r="I889">
        <v>39.28</v>
      </c>
      <c r="J889">
        <v>27.31</v>
      </c>
      <c r="K889">
        <v>28.88</v>
      </c>
      <c r="L889">
        <v>262.64</v>
      </c>
      <c r="M889">
        <v>346.59</v>
      </c>
    </row>
    <row r="890" spans="1:13" ht="12.75">
      <c r="A890" s="1">
        <v>40478</v>
      </c>
      <c r="B890">
        <v>309.09</v>
      </c>
      <c r="C890">
        <v>106.73</v>
      </c>
      <c r="D890">
        <v>757.66</v>
      </c>
      <c r="E890">
        <v>761.86</v>
      </c>
      <c r="F890">
        <v>117.85</v>
      </c>
      <c r="G890">
        <v>125.08</v>
      </c>
      <c r="H890">
        <v>153.53</v>
      </c>
      <c r="I890">
        <v>39.31</v>
      </c>
      <c r="J890">
        <v>27.27</v>
      </c>
      <c r="K890">
        <v>28.81</v>
      </c>
      <c r="L890">
        <v>262.92</v>
      </c>
      <c r="M890">
        <v>347.98</v>
      </c>
    </row>
    <row r="891" spans="1:13" ht="12.75">
      <c r="A891" s="1">
        <v>40479</v>
      </c>
      <c r="B891">
        <v>309.23</v>
      </c>
      <c r="C891">
        <v>107.12</v>
      </c>
      <c r="D891">
        <v>762.47</v>
      </c>
      <c r="E891">
        <v>767.3</v>
      </c>
      <c r="F891">
        <v>117.92</v>
      </c>
      <c r="G891">
        <v>125.15</v>
      </c>
      <c r="H891">
        <v>153.77</v>
      </c>
      <c r="I891">
        <v>39.39</v>
      </c>
      <c r="J891">
        <v>27.35</v>
      </c>
      <c r="K891">
        <v>28.91</v>
      </c>
      <c r="L891">
        <v>263.13</v>
      </c>
      <c r="M891">
        <v>348.22</v>
      </c>
    </row>
    <row r="892" spans="1:13" ht="12.75">
      <c r="A892" s="1">
        <v>40480</v>
      </c>
      <c r="B892">
        <v>310.84</v>
      </c>
      <c r="C892">
        <v>107.7</v>
      </c>
      <c r="D892">
        <v>765.25</v>
      </c>
      <c r="E892">
        <v>776.34</v>
      </c>
      <c r="F892">
        <v>118.3</v>
      </c>
      <c r="G892">
        <v>125.4</v>
      </c>
      <c r="H892">
        <v>154.13</v>
      </c>
      <c r="I892">
        <v>39.51</v>
      </c>
      <c r="J892">
        <v>27.4</v>
      </c>
      <c r="K892">
        <v>28.98</v>
      </c>
      <c r="L892">
        <v>263.42</v>
      </c>
      <c r="M892">
        <v>349.63</v>
      </c>
    </row>
    <row r="893" spans="1:13" ht="12.75">
      <c r="A893" s="1">
        <v>40484</v>
      </c>
      <c r="B893">
        <v>312.41</v>
      </c>
      <c r="C893">
        <v>107.5</v>
      </c>
      <c r="D893">
        <v>752.59</v>
      </c>
      <c r="E893">
        <v>755.42</v>
      </c>
      <c r="F893">
        <v>118.6</v>
      </c>
      <c r="G893">
        <v>125.5</v>
      </c>
      <c r="H893">
        <v>153.76</v>
      </c>
      <c r="I893">
        <v>39.46</v>
      </c>
      <c r="J893">
        <v>27.33</v>
      </c>
      <c r="K893">
        <v>28.92</v>
      </c>
      <c r="L893">
        <v>263.77</v>
      </c>
      <c r="M893">
        <v>351.94</v>
      </c>
    </row>
    <row r="894" spans="1:13" ht="12.75">
      <c r="A894" s="1">
        <v>40485</v>
      </c>
      <c r="B894">
        <v>312.24</v>
      </c>
      <c r="C894">
        <v>107.23</v>
      </c>
      <c r="D894">
        <v>746.5</v>
      </c>
      <c r="E894">
        <v>745.59</v>
      </c>
      <c r="F894">
        <v>118.6</v>
      </c>
      <c r="G894">
        <v>125.56</v>
      </c>
      <c r="H894">
        <v>154.03</v>
      </c>
      <c r="I894">
        <v>39.36</v>
      </c>
      <c r="J894">
        <v>27.29</v>
      </c>
      <c r="K894">
        <v>28.83</v>
      </c>
      <c r="L894">
        <v>263.63</v>
      </c>
      <c r="M894">
        <v>351.8</v>
      </c>
    </row>
    <row r="895" spans="1:13" ht="12.75">
      <c r="A895" s="1">
        <v>40486</v>
      </c>
      <c r="B895">
        <v>315.7</v>
      </c>
      <c r="C895">
        <v>108.29</v>
      </c>
      <c r="D895">
        <v>737.81</v>
      </c>
      <c r="E895">
        <v>738.05</v>
      </c>
      <c r="F895">
        <v>119.43</v>
      </c>
      <c r="G895">
        <v>126</v>
      </c>
      <c r="H895">
        <v>154.01</v>
      </c>
      <c r="I895">
        <v>39.88</v>
      </c>
      <c r="J895">
        <v>27.41</v>
      </c>
      <c r="K895">
        <v>29.1</v>
      </c>
      <c r="L895">
        <v>264.24</v>
      </c>
      <c r="M895">
        <v>355.6</v>
      </c>
    </row>
    <row r="896" spans="1:13" ht="12.75">
      <c r="A896" s="1">
        <v>40487</v>
      </c>
      <c r="B896">
        <v>316.48</v>
      </c>
      <c r="C896">
        <v>108.28</v>
      </c>
      <c r="D896">
        <v>750.83</v>
      </c>
      <c r="E896">
        <v>756.5</v>
      </c>
      <c r="F896">
        <v>119.64</v>
      </c>
      <c r="G896">
        <v>126.13</v>
      </c>
      <c r="H896">
        <v>153.86</v>
      </c>
      <c r="I896">
        <v>40.11</v>
      </c>
      <c r="J896">
        <v>27.47</v>
      </c>
      <c r="K896">
        <v>29.18</v>
      </c>
      <c r="L896">
        <v>264.36</v>
      </c>
      <c r="M896">
        <v>356.19</v>
      </c>
    </row>
    <row r="897" spans="1:13" ht="12.75">
      <c r="A897" s="1">
        <v>40490</v>
      </c>
      <c r="B897">
        <v>316.76</v>
      </c>
      <c r="C897">
        <v>108.54</v>
      </c>
      <c r="D897">
        <v>765.49</v>
      </c>
      <c r="E897">
        <v>770.36</v>
      </c>
      <c r="F897">
        <v>119.69</v>
      </c>
      <c r="G897">
        <v>126.15</v>
      </c>
      <c r="H897">
        <v>153.87</v>
      </c>
      <c r="I897">
        <v>40.08</v>
      </c>
      <c r="J897">
        <v>27.48</v>
      </c>
      <c r="K897">
        <v>29.19</v>
      </c>
      <c r="L897">
        <v>264.46</v>
      </c>
      <c r="M897">
        <v>356.32</v>
      </c>
    </row>
    <row r="898" spans="1:13" ht="12.75">
      <c r="A898" s="1">
        <v>40491</v>
      </c>
      <c r="B898">
        <v>319.22</v>
      </c>
      <c r="C898">
        <v>109.64</v>
      </c>
      <c r="D898">
        <v>768.43</v>
      </c>
      <c r="E898">
        <v>778.46</v>
      </c>
      <c r="F898">
        <v>120.33</v>
      </c>
      <c r="G898">
        <v>126.54</v>
      </c>
      <c r="H898">
        <v>154.09</v>
      </c>
      <c r="I898">
        <v>40.32</v>
      </c>
      <c r="J898">
        <v>27.55</v>
      </c>
      <c r="K898">
        <v>29.34</v>
      </c>
      <c r="L898">
        <v>265.42</v>
      </c>
      <c r="M898">
        <v>360.65</v>
      </c>
    </row>
    <row r="899" spans="1:13" ht="12.75">
      <c r="A899" s="1">
        <v>40492</v>
      </c>
      <c r="B899">
        <v>316.97</v>
      </c>
      <c r="C899">
        <v>108.15</v>
      </c>
      <c r="D899">
        <v>760.02</v>
      </c>
      <c r="E899">
        <v>774.82</v>
      </c>
      <c r="F899">
        <v>119.7</v>
      </c>
      <c r="G899">
        <v>126.1</v>
      </c>
      <c r="H899">
        <v>153.77</v>
      </c>
      <c r="I899">
        <v>39.99</v>
      </c>
      <c r="J899">
        <v>27.44</v>
      </c>
      <c r="K899">
        <v>29.13</v>
      </c>
      <c r="L899">
        <v>264.67</v>
      </c>
      <c r="M899">
        <v>356.5</v>
      </c>
    </row>
    <row r="900" spans="1:13" ht="12.75">
      <c r="A900" s="1">
        <v>40494</v>
      </c>
      <c r="B900">
        <v>318.23</v>
      </c>
      <c r="C900">
        <v>108.31</v>
      </c>
      <c r="D900">
        <v>773.4</v>
      </c>
      <c r="E900">
        <v>789.21</v>
      </c>
      <c r="F900">
        <v>119.96</v>
      </c>
      <c r="G900">
        <v>126.25</v>
      </c>
      <c r="H900">
        <v>153.69</v>
      </c>
      <c r="I900">
        <v>40.04</v>
      </c>
      <c r="J900">
        <v>27.44</v>
      </c>
      <c r="K900">
        <v>29.09</v>
      </c>
      <c r="L900">
        <v>264.9</v>
      </c>
      <c r="M900">
        <v>358.23</v>
      </c>
    </row>
    <row r="901" spans="1:13" ht="12.75">
      <c r="A901" s="1">
        <v>40497</v>
      </c>
      <c r="B901">
        <v>316.81</v>
      </c>
      <c r="C901">
        <v>108.27</v>
      </c>
      <c r="D901">
        <v>769.54</v>
      </c>
      <c r="E901">
        <v>782.64</v>
      </c>
      <c r="F901">
        <v>119.61</v>
      </c>
      <c r="G901">
        <v>126.01</v>
      </c>
      <c r="H901">
        <v>153.4</v>
      </c>
      <c r="I901">
        <v>40.05</v>
      </c>
      <c r="J901">
        <v>27.45</v>
      </c>
      <c r="K901">
        <v>29.13</v>
      </c>
      <c r="L901">
        <v>264.29</v>
      </c>
      <c r="M901">
        <v>355.08</v>
      </c>
    </row>
    <row r="902" spans="1:13" ht="12.75">
      <c r="A902" s="1">
        <v>40498</v>
      </c>
      <c r="B902">
        <v>312.66</v>
      </c>
      <c r="C902">
        <v>106.91</v>
      </c>
      <c r="D902">
        <v>765.55</v>
      </c>
      <c r="E902">
        <v>773.95</v>
      </c>
      <c r="F902">
        <v>118.59</v>
      </c>
      <c r="G902">
        <v>125.39</v>
      </c>
      <c r="H902">
        <v>153.17</v>
      </c>
      <c r="I902">
        <v>39.57</v>
      </c>
      <c r="J902">
        <v>27.35</v>
      </c>
      <c r="K902">
        <v>28.87</v>
      </c>
      <c r="L902">
        <v>263.72</v>
      </c>
      <c r="M902">
        <v>350.81</v>
      </c>
    </row>
    <row r="903" spans="1:13" ht="12.75">
      <c r="A903" s="1">
        <v>40499</v>
      </c>
      <c r="B903">
        <v>311.5</v>
      </c>
      <c r="C903">
        <v>107.07</v>
      </c>
      <c r="D903">
        <v>764.73</v>
      </c>
      <c r="E903">
        <v>784.94</v>
      </c>
      <c r="F903">
        <v>118.23</v>
      </c>
      <c r="G903">
        <v>125.16</v>
      </c>
      <c r="H903">
        <v>153.34</v>
      </c>
      <c r="I903">
        <v>39.47</v>
      </c>
      <c r="J903">
        <v>27.35</v>
      </c>
      <c r="K903">
        <v>28.89</v>
      </c>
      <c r="L903">
        <v>263.42</v>
      </c>
      <c r="M903">
        <v>349.97</v>
      </c>
    </row>
    <row r="904" spans="1:13" ht="12.75">
      <c r="A904" s="1">
        <v>40500</v>
      </c>
      <c r="B904">
        <v>312.16</v>
      </c>
      <c r="C904">
        <v>107.68</v>
      </c>
      <c r="D904">
        <v>762.11</v>
      </c>
      <c r="E904">
        <v>792.5</v>
      </c>
      <c r="F904">
        <v>118.37</v>
      </c>
      <c r="G904">
        <v>125.15</v>
      </c>
      <c r="H904">
        <v>153.22</v>
      </c>
      <c r="I904">
        <v>39.56</v>
      </c>
      <c r="J904">
        <v>27.38</v>
      </c>
      <c r="K904">
        <v>28.97</v>
      </c>
      <c r="L904">
        <v>263.63</v>
      </c>
      <c r="M904">
        <v>351.69</v>
      </c>
    </row>
    <row r="905" spans="1:13" ht="12.75">
      <c r="A905" s="1">
        <v>40501</v>
      </c>
      <c r="B905">
        <v>309.39</v>
      </c>
      <c r="C905">
        <v>107.18</v>
      </c>
      <c r="D905">
        <v>761.72</v>
      </c>
      <c r="E905">
        <v>787.36</v>
      </c>
      <c r="F905">
        <v>117.64</v>
      </c>
      <c r="G905">
        <v>124.64</v>
      </c>
      <c r="H905">
        <v>153.11</v>
      </c>
      <c r="I905">
        <v>39.41</v>
      </c>
      <c r="J905">
        <v>27.35</v>
      </c>
      <c r="K905">
        <v>28.86</v>
      </c>
      <c r="L905">
        <v>263.14</v>
      </c>
      <c r="M905">
        <v>348.54</v>
      </c>
    </row>
    <row r="906" spans="1:13" ht="12.75">
      <c r="A906" s="1">
        <v>40504</v>
      </c>
      <c r="B906">
        <v>308.55</v>
      </c>
      <c r="C906">
        <v>106.25</v>
      </c>
      <c r="D906">
        <v>760.56</v>
      </c>
      <c r="E906">
        <v>782.63</v>
      </c>
      <c r="F906">
        <v>117.42</v>
      </c>
      <c r="G906">
        <v>124.61</v>
      </c>
      <c r="H906">
        <v>153.08</v>
      </c>
      <c r="I906">
        <v>39.27</v>
      </c>
      <c r="J906">
        <v>27.33</v>
      </c>
      <c r="K906">
        <v>28.74</v>
      </c>
      <c r="L906">
        <v>262.94</v>
      </c>
      <c r="M906">
        <v>347.75</v>
      </c>
    </row>
    <row r="907" spans="1:13" ht="12.75">
      <c r="A907" s="1">
        <v>40505</v>
      </c>
      <c r="B907">
        <v>307.45</v>
      </c>
      <c r="C907">
        <v>105.37</v>
      </c>
      <c r="D907">
        <v>764.97</v>
      </c>
      <c r="E907">
        <v>788.55</v>
      </c>
      <c r="F907">
        <v>117.07</v>
      </c>
      <c r="G907">
        <v>124.34</v>
      </c>
      <c r="H907">
        <v>152.73</v>
      </c>
      <c r="I907">
        <v>38.86</v>
      </c>
      <c r="J907">
        <v>27.18</v>
      </c>
      <c r="K907">
        <v>28.46</v>
      </c>
      <c r="L907">
        <v>262.81</v>
      </c>
      <c r="M907">
        <v>347.09</v>
      </c>
    </row>
    <row r="908" spans="1:13" ht="12.75">
      <c r="A908" s="1">
        <v>40506</v>
      </c>
      <c r="B908">
        <v>308.55</v>
      </c>
      <c r="C908">
        <v>106.42</v>
      </c>
      <c r="D908">
        <v>779.61</v>
      </c>
      <c r="E908">
        <v>817.2</v>
      </c>
      <c r="F908">
        <v>117.26</v>
      </c>
      <c r="G908">
        <v>124.33</v>
      </c>
      <c r="H908">
        <v>152.64</v>
      </c>
      <c r="I908">
        <v>39.15</v>
      </c>
      <c r="J908">
        <v>27.27</v>
      </c>
      <c r="K908">
        <v>28.66</v>
      </c>
      <c r="L908">
        <v>262.95</v>
      </c>
      <c r="M908">
        <v>347.59</v>
      </c>
    </row>
    <row r="909" spans="1:13" ht="12.75">
      <c r="A909" s="1">
        <v>40507</v>
      </c>
      <c r="B909">
        <v>308.85</v>
      </c>
      <c r="C909">
        <v>106.51</v>
      </c>
      <c r="D909">
        <v>786.57</v>
      </c>
      <c r="E909">
        <v>814.26</v>
      </c>
      <c r="F909">
        <v>117.15</v>
      </c>
      <c r="G909">
        <v>124.09</v>
      </c>
      <c r="H909">
        <v>151.94</v>
      </c>
      <c r="I909">
        <v>39.25</v>
      </c>
      <c r="J909">
        <v>27.21</v>
      </c>
      <c r="K909">
        <v>28.69</v>
      </c>
      <c r="L909">
        <v>263.14</v>
      </c>
      <c r="M909">
        <v>348.63</v>
      </c>
    </row>
    <row r="910" spans="1:13" ht="12.75">
      <c r="A910" s="1">
        <v>40508</v>
      </c>
      <c r="B910">
        <v>306.55</v>
      </c>
      <c r="C910">
        <v>105.93</v>
      </c>
      <c r="D910">
        <v>796.15</v>
      </c>
      <c r="E910">
        <v>823.35</v>
      </c>
      <c r="F910">
        <v>116.47</v>
      </c>
      <c r="G910">
        <v>123.55</v>
      </c>
      <c r="H910">
        <v>151.38</v>
      </c>
      <c r="I910">
        <v>39.23</v>
      </c>
      <c r="J910">
        <v>27.19</v>
      </c>
      <c r="K910">
        <v>28.69</v>
      </c>
      <c r="L910">
        <v>262.46</v>
      </c>
      <c r="M910">
        <v>345.45</v>
      </c>
    </row>
    <row r="911" spans="1:13" ht="12.75">
      <c r="A911" s="1">
        <v>40511</v>
      </c>
      <c r="B911">
        <v>304.53</v>
      </c>
      <c r="C911">
        <v>104.8</v>
      </c>
      <c r="D911">
        <v>791.33</v>
      </c>
      <c r="E911">
        <v>824.78</v>
      </c>
      <c r="F911">
        <v>115.84</v>
      </c>
      <c r="G911">
        <v>123.08</v>
      </c>
      <c r="H911">
        <v>150.9</v>
      </c>
      <c r="I911">
        <v>38.77</v>
      </c>
      <c r="J911">
        <v>27.04</v>
      </c>
      <c r="K911">
        <v>28.39</v>
      </c>
      <c r="L911">
        <v>261.86</v>
      </c>
      <c r="M911">
        <v>343.01</v>
      </c>
    </row>
    <row r="912" spans="1:13" ht="12.75">
      <c r="A912" s="1">
        <v>40512</v>
      </c>
      <c r="B912">
        <v>304.98</v>
      </c>
      <c r="C912">
        <v>105.87</v>
      </c>
      <c r="D912">
        <v>809.19</v>
      </c>
      <c r="E912">
        <v>842.13</v>
      </c>
      <c r="F912">
        <v>116.22</v>
      </c>
      <c r="G912">
        <v>123.47</v>
      </c>
      <c r="H912">
        <v>151.32</v>
      </c>
      <c r="I912">
        <v>39.29</v>
      </c>
      <c r="J912">
        <v>27.17</v>
      </c>
      <c r="K912">
        <v>28.65</v>
      </c>
      <c r="L912">
        <v>262.28</v>
      </c>
      <c r="M912">
        <v>344.42</v>
      </c>
    </row>
    <row r="913" spans="1:13" ht="12.75">
      <c r="A913" s="1">
        <v>40513</v>
      </c>
      <c r="B913">
        <v>310.02</v>
      </c>
      <c r="C913">
        <v>107.36</v>
      </c>
      <c r="D913">
        <v>802.23</v>
      </c>
      <c r="E913">
        <v>840.3</v>
      </c>
      <c r="F913">
        <v>117.44</v>
      </c>
      <c r="G913">
        <v>124.19</v>
      </c>
      <c r="H913">
        <v>151.42</v>
      </c>
      <c r="I913">
        <v>39.61</v>
      </c>
      <c r="J913">
        <v>27.29</v>
      </c>
      <c r="K913">
        <v>28.83</v>
      </c>
      <c r="L913">
        <v>263.56</v>
      </c>
      <c r="M913">
        <v>349.97</v>
      </c>
    </row>
    <row r="914" spans="1:13" ht="12.75">
      <c r="A914" s="1">
        <v>40514</v>
      </c>
      <c r="B914">
        <v>312.59</v>
      </c>
      <c r="C914">
        <v>107.94</v>
      </c>
      <c r="D914">
        <v>802.72</v>
      </c>
      <c r="E914">
        <v>826.71</v>
      </c>
      <c r="F914">
        <v>118.21</v>
      </c>
      <c r="G914">
        <v>124.67</v>
      </c>
      <c r="H914">
        <v>151.65</v>
      </c>
      <c r="I914">
        <v>40.05</v>
      </c>
      <c r="J914">
        <v>27.39</v>
      </c>
      <c r="K914">
        <v>29</v>
      </c>
      <c r="L914">
        <v>264</v>
      </c>
      <c r="M914">
        <v>352.52</v>
      </c>
    </row>
    <row r="915" spans="1:13" ht="12.75">
      <c r="A915" s="1">
        <v>40515</v>
      </c>
      <c r="B915">
        <v>314.83</v>
      </c>
      <c r="C915">
        <v>108.99</v>
      </c>
      <c r="D915">
        <v>805.7</v>
      </c>
      <c r="E915">
        <v>828.65</v>
      </c>
      <c r="F915">
        <v>118.86</v>
      </c>
      <c r="G915">
        <v>125.14</v>
      </c>
      <c r="H915">
        <v>152.09</v>
      </c>
      <c r="I915">
        <v>40.09</v>
      </c>
      <c r="J915">
        <v>27.45</v>
      </c>
      <c r="K915">
        <v>29.05</v>
      </c>
      <c r="L915">
        <v>264.52</v>
      </c>
      <c r="M915">
        <v>354.28</v>
      </c>
    </row>
    <row r="916" spans="1:13" ht="12.75">
      <c r="A916" s="1">
        <v>40518</v>
      </c>
      <c r="B916">
        <v>316.76</v>
      </c>
      <c r="C916">
        <v>109.27</v>
      </c>
      <c r="D916">
        <v>805.43</v>
      </c>
      <c r="E916">
        <v>836.93</v>
      </c>
      <c r="F916">
        <v>119.21</v>
      </c>
      <c r="G916">
        <v>125.31</v>
      </c>
      <c r="H916">
        <v>151.89</v>
      </c>
      <c r="I916">
        <v>40.42</v>
      </c>
      <c r="J916">
        <v>27.59</v>
      </c>
      <c r="K916">
        <v>29.24</v>
      </c>
      <c r="L916">
        <v>265.27</v>
      </c>
      <c r="M916">
        <v>357.74</v>
      </c>
    </row>
    <row r="917" spans="1:13" ht="12.75">
      <c r="A917" s="1">
        <v>40519</v>
      </c>
      <c r="B917">
        <v>317.18</v>
      </c>
      <c r="C917">
        <v>109.43</v>
      </c>
      <c r="D917">
        <v>806.16</v>
      </c>
      <c r="E917">
        <v>836.92</v>
      </c>
      <c r="F917">
        <v>119.31</v>
      </c>
      <c r="G917">
        <v>125.4</v>
      </c>
      <c r="H917">
        <v>151.81</v>
      </c>
      <c r="I917">
        <v>40.48</v>
      </c>
      <c r="J917">
        <v>27.63</v>
      </c>
      <c r="K917">
        <v>29.28</v>
      </c>
      <c r="L917">
        <v>265.76</v>
      </c>
      <c r="M917">
        <v>358.86</v>
      </c>
    </row>
    <row r="918" spans="1:13" ht="12.75">
      <c r="A918" s="1">
        <v>40520</v>
      </c>
      <c r="B918">
        <v>318.04</v>
      </c>
      <c r="C918">
        <v>109.79</v>
      </c>
      <c r="D918">
        <v>818.99</v>
      </c>
      <c r="E918">
        <v>843.77</v>
      </c>
      <c r="F918">
        <v>119.53</v>
      </c>
      <c r="G918">
        <v>125.5</v>
      </c>
      <c r="H918">
        <v>151.84</v>
      </c>
      <c r="I918">
        <v>40.58</v>
      </c>
      <c r="J918">
        <v>27.65</v>
      </c>
      <c r="K918">
        <v>29.34</v>
      </c>
      <c r="L918">
        <v>265.84</v>
      </c>
      <c r="M918">
        <v>358.94</v>
      </c>
    </row>
    <row r="919" spans="1:13" ht="12.75">
      <c r="A919" s="1">
        <v>40521</v>
      </c>
      <c r="B919">
        <v>317.85</v>
      </c>
      <c r="C919">
        <v>109.52</v>
      </c>
      <c r="D919">
        <v>820.25</v>
      </c>
      <c r="E919">
        <v>844.8</v>
      </c>
      <c r="F919">
        <v>119.48</v>
      </c>
      <c r="G919">
        <v>125.45</v>
      </c>
      <c r="H919">
        <v>151.77</v>
      </c>
      <c r="I919">
        <v>40.37</v>
      </c>
      <c r="J919">
        <v>27.56</v>
      </c>
      <c r="K919">
        <v>29.17</v>
      </c>
      <c r="L919">
        <v>265.82</v>
      </c>
      <c r="M919">
        <v>359.68</v>
      </c>
    </row>
    <row r="920" spans="1:13" ht="12.75">
      <c r="A920" s="1">
        <v>40522</v>
      </c>
      <c r="B920">
        <v>318.18</v>
      </c>
      <c r="C920">
        <v>109.52</v>
      </c>
      <c r="D920">
        <v>820.49</v>
      </c>
      <c r="E920">
        <v>846.89</v>
      </c>
      <c r="F920">
        <v>119.59</v>
      </c>
      <c r="G920">
        <v>125.54</v>
      </c>
      <c r="H920">
        <v>152.08</v>
      </c>
      <c r="I920">
        <v>40.2</v>
      </c>
      <c r="J920">
        <v>27.5</v>
      </c>
      <c r="K920">
        <v>29.06</v>
      </c>
      <c r="L920">
        <v>265.99</v>
      </c>
      <c r="M920">
        <v>360.02</v>
      </c>
    </row>
    <row r="921" spans="1:13" ht="12.75">
      <c r="A921" s="1">
        <v>40525</v>
      </c>
      <c r="B921">
        <v>318.68</v>
      </c>
      <c r="C921">
        <v>110.08</v>
      </c>
      <c r="D921">
        <v>824.72</v>
      </c>
      <c r="E921">
        <v>845.23</v>
      </c>
      <c r="F921">
        <v>119.8</v>
      </c>
      <c r="G921">
        <v>125.73</v>
      </c>
      <c r="H921">
        <v>152.23</v>
      </c>
      <c r="I921">
        <v>40.49</v>
      </c>
      <c r="J921">
        <v>27.62</v>
      </c>
      <c r="K921">
        <v>29.25</v>
      </c>
      <c r="L921">
        <v>266.22</v>
      </c>
      <c r="M921">
        <v>361.05</v>
      </c>
    </row>
    <row r="922" spans="1:13" ht="12.75">
      <c r="A922" s="1">
        <v>40526</v>
      </c>
      <c r="B922">
        <v>318.62</v>
      </c>
      <c r="C922">
        <v>109.07</v>
      </c>
      <c r="D922">
        <v>807.91</v>
      </c>
      <c r="E922">
        <v>840.16</v>
      </c>
      <c r="F922">
        <v>119.61</v>
      </c>
      <c r="G922">
        <v>125.65</v>
      </c>
      <c r="H922">
        <v>152.22</v>
      </c>
      <c r="I922">
        <v>40.19</v>
      </c>
      <c r="J922">
        <v>27.53</v>
      </c>
      <c r="K922">
        <v>29.1</v>
      </c>
      <c r="L922">
        <v>266.14</v>
      </c>
      <c r="M922">
        <v>360.7</v>
      </c>
    </row>
    <row r="923" spans="1:13" ht="12.75">
      <c r="A923" s="1">
        <v>40527</v>
      </c>
      <c r="B923">
        <v>319.38</v>
      </c>
      <c r="C923">
        <v>109.08</v>
      </c>
      <c r="D923">
        <v>813.34</v>
      </c>
      <c r="E923">
        <v>841.76</v>
      </c>
      <c r="F923">
        <v>119.81</v>
      </c>
      <c r="G923">
        <v>125.74</v>
      </c>
      <c r="H923">
        <v>151.8</v>
      </c>
      <c r="I923">
        <v>40.35</v>
      </c>
      <c r="J923">
        <v>27.55</v>
      </c>
      <c r="K923">
        <v>29.15</v>
      </c>
      <c r="L923">
        <v>266.45</v>
      </c>
      <c r="M923">
        <v>362</v>
      </c>
    </row>
    <row r="924" spans="1:13" ht="12.75">
      <c r="A924" s="1">
        <v>40528</v>
      </c>
      <c r="B924">
        <v>318.52</v>
      </c>
      <c r="C924">
        <v>108.95</v>
      </c>
      <c r="D924">
        <v>812.89</v>
      </c>
      <c r="E924">
        <v>847.56</v>
      </c>
      <c r="F924">
        <v>119.65</v>
      </c>
      <c r="G924">
        <v>125.67</v>
      </c>
      <c r="H924">
        <v>152.01</v>
      </c>
      <c r="I924">
        <v>40.12</v>
      </c>
      <c r="J924">
        <v>27.5</v>
      </c>
      <c r="K924">
        <v>29.01</v>
      </c>
      <c r="L924">
        <v>266.12</v>
      </c>
      <c r="M924">
        <v>361.45</v>
      </c>
    </row>
    <row r="925" spans="1:13" ht="12.75">
      <c r="A925" s="1">
        <v>40529</v>
      </c>
      <c r="B925">
        <v>319.17</v>
      </c>
      <c r="C925">
        <v>108.8</v>
      </c>
      <c r="D925">
        <v>809.73</v>
      </c>
      <c r="E925">
        <v>841.43</v>
      </c>
      <c r="F925">
        <v>119.78</v>
      </c>
      <c r="G925">
        <v>125.75</v>
      </c>
      <c r="H925">
        <v>151.97</v>
      </c>
      <c r="I925">
        <v>40.21</v>
      </c>
      <c r="J925">
        <v>27.51</v>
      </c>
      <c r="K925">
        <v>28.96</v>
      </c>
      <c r="L925">
        <v>266.69</v>
      </c>
      <c r="M925">
        <v>363.09</v>
      </c>
    </row>
    <row r="926" spans="1:13" ht="12.75">
      <c r="A926" s="1">
        <v>40532</v>
      </c>
      <c r="B926">
        <v>317.89</v>
      </c>
      <c r="C926">
        <v>109.19</v>
      </c>
      <c r="D926">
        <v>822.89</v>
      </c>
      <c r="E926">
        <v>854.57</v>
      </c>
      <c r="F926">
        <v>119.6</v>
      </c>
      <c r="G926">
        <v>125.72</v>
      </c>
      <c r="H926">
        <v>152.17</v>
      </c>
      <c r="I926">
        <v>40.04</v>
      </c>
      <c r="J926">
        <v>27.44</v>
      </c>
      <c r="K926">
        <v>28.88</v>
      </c>
      <c r="L926">
        <v>266.31</v>
      </c>
      <c r="M926">
        <v>361.28</v>
      </c>
    </row>
    <row r="927" spans="1:13" ht="12.75">
      <c r="A927" s="1">
        <v>40533</v>
      </c>
      <c r="B927">
        <v>319.2</v>
      </c>
      <c r="C927">
        <v>109.6</v>
      </c>
      <c r="D927">
        <v>824.79</v>
      </c>
      <c r="E927">
        <v>856.63</v>
      </c>
      <c r="F927">
        <v>119.82</v>
      </c>
      <c r="G927">
        <v>125.76</v>
      </c>
      <c r="H927">
        <v>151.95</v>
      </c>
      <c r="I927">
        <v>40.3</v>
      </c>
      <c r="J927">
        <v>27.5</v>
      </c>
      <c r="K927">
        <v>29.04</v>
      </c>
      <c r="L927">
        <v>266.76</v>
      </c>
      <c r="M927">
        <v>363.82</v>
      </c>
    </row>
    <row r="928" spans="1:13" s="60" customFormat="1" ht="12.75">
      <c r="A928" s="59">
        <v>40534</v>
      </c>
      <c r="B928" s="60">
        <v>319.31</v>
      </c>
      <c r="C928" s="60">
        <v>109.95</v>
      </c>
      <c r="D928" s="60">
        <v>827.18</v>
      </c>
      <c r="E928" s="60">
        <v>858.84</v>
      </c>
      <c r="F928" s="60">
        <v>119.98</v>
      </c>
      <c r="G928" s="60">
        <v>125.92</v>
      </c>
      <c r="H928" s="60">
        <v>152.17</v>
      </c>
      <c r="I928" s="60">
        <v>40.31</v>
      </c>
      <c r="J928" s="60">
        <v>27.51</v>
      </c>
      <c r="K928" s="60">
        <v>29.05</v>
      </c>
      <c r="L928">
        <v>266.59</v>
      </c>
      <c r="M928">
        <v>362.03</v>
      </c>
    </row>
    <row r="929" spans="1:13" s="60" customFormat="1" ht="12.75">
      <c r="A929" s="59">
        <v>40535</v>
      </c>
      <c r="B929" s="60">
        <v>319.55</v>
      </c>
      <c r="C929" s="60">
        <v>110.04</v>
      </c>
      <c r="D929" s="60">
        <v>828.74</v>
      </c>
      <c r="E929" s="60">
        <v>862.57</v>
      </c>
      <c r="F929" s="60">
        <v>120.01</v>
      </c>
      <c r="G929" s="60">
        <v>125.95</v>
      </c>
      <c r="H929" s="60">
        <v>152.21</v>
      </c>
      <c r="I929" s="60">
        <v>40.48</v>
      </c>
      <c r="J929" s="60">
        <v>27.57</v>
      </c>
      <c r="K929" s="60">
        <v>29.15</v>
      </c>
      <c r="L929">
        <v>266.58</v>
      </c>
      <c r="M929">
        <v>362.46</v>
      </c>
    </row>
    <row r="930" spans="1:13" s="60" customFormat="1" ht="12.75">
      <c r="A930" s="59">
        <v>40539</v>
      </c>
      <c r="B930" s="60">
        <v>319.03</v>
      </c>
      <c r="C930" s="60">
        <v>109.65</v>
      </c>
      <c r="D930" s="60">
        <v>824.37</v>
      </c>
      <c r="E930" s="60">
        <v>860.77</v>
      </c>
      <c r="F930" s="60">
        <v>119.84</v>
      </c>
      <c r="G930" s="60">
        <v>125.83</v>
      </c>
      <c r="H930" s="60">
        <v>152.11</v>
      </c>
      <c r="I930" s="60">
        <v>40.25</v>
      </c>
      <c r="J930" s="60">
        <v>27.51</v>
      </c>
      <c r="K930" s="60">
        <v>29.03</v>
      </c>
      <c r="L930">
        <v>266.45</v>
      </c>
      <c r="M930">
        <v>361.68</v>
      </c>
    </row>
    <row r="931" spans="1:13" s="60" customFormat="1" ht="12.75">
      <c r="A931" s="59">
        <v>40540</v>
      </c>
      <c r="B931" s="60">
        <v>318.44</v>
      </c>
      <c r="C931" s="60">
        <v>109.6</v>
      </c>
      <c r="D931" s="60">
        <v>823.81</v>
      </c>
      <c r="E931" s="60">
        <v>861.67</v>
      </c>
      <c r="F931" s="60">
        <v>119.72</v>
      </c>
      <c r="G931" s="60">
        <v>125.81</v>
      </c>
      <c r="H931" s="60">
        <v>152.27</v>
      </c>
      <c r="I931" s="60">
        <v>40.22</v>
      </c>
      <c r="J931" s="60">
        <v>27.52</v>
      </c>
      <c r="K931" s="60">
        <v>29.01</v>
      </c>
      <c r="L931">
        <v>266.24</v>
      </c>
      <c r="M931">
        <v>360.49</v>
      </c>
    </row>
    <row r="932" spans="1:13" ht="12.75">
      <c r="A932" s="1">
        <v>40541</v>
      </c>
      <c r="B932">
        <v>320.9</v>
      </c>
      <c r="C932">
        <v>110.43</v>
      </c>
      <c r="D932">
        <v>829.29</v>
      </c>
      <c r="E932">
        <v>874.57</v>
      </c>
      <c r="F932">
        <v>120.32</v>
      </c>
      <c r="G932">
        <v>126.16</v>
      </c>
      <c r="H932">
        <v>152.14</v>
      </c>
      <c r="I932">
        <v>40.57</v>
      </c>
      <c r="J932">
        <v>27.59</v>
      </c>
      <c r="K932">
        <v>29.17</v>
      </c>
      <c r="L932">
        <v>266.85</v>
      </c>
      <c r="M932">
        <v>363.08</v>
      </c>
    </row>
    <row r="933" spans="1:13" ht="12.75">
      <c r="A933" s="1">
        <v>40542</v>
      </c>
      <c r="B933">
        <v>319.66</v>
      </c>
      <c r="C933">
        <v>109.75</v>
      </c>
      <c r="D933">
        <v>821.75</v>
      </c>
      <c r="E933">
        <v>864.84</v>
      </c>
      <c r="F933">
        <v>119.98</v>
      </c>
      <c r="G933">
        <v>125.91</v>
      </c>
      <c r="H933">
        <v>152.09</v>
      </c>
      <c r="I933">
        <v>40.49</v>
      </c>
      <c r="J933">
        <v>27.55</v>
      </c>
      <c r="K933">
        <v>29.1</v>
      </c>
      <c r="L933">
        <v>266.38</v>
      </c>
      <c r="M933">
        <v>360.9</v>
      </c>
    </row>
    <row r="934" spans="1:13" ht="12.75">
      <c r="A934" s="1">
        <v>40543</v>
      </c>
      <c r="B934">
        <v>318.65</v>
      </c>
      <c r="C934">
        <v>109.4</v>
      </c>
      <c r="D934">
        <v>814.26</v>
      </c>
      <c r="E934">
        <v>855.35</v>
      </c>
      <c r="F934">
        <v>119.67</v>
      </c>
      <c r="G934">
        <v>125.74</v>
      </c>
      <c r="H934">
        <v>152.09</v>
      </c>
      <c r="I934">
        <v>40.14</v>
      </c>
      <c r="J934">
        <v>27.5</v>
      </c>
      <c r="K934">
        <v>28.93</v>
      </c>
      <c r="L934">
        <v>266.09</v>
      </c>
      <c r="M934">
        <v>358.89</v>
      </c>
    </row>
    <row r="935" spans="1:13" ht="12.75">
      <c r="A935" s="1">
        <v>40546</v>
      </c>
      <c r="B935">
        <v>320.68</v>
      </c>
      <c r="C935">
        <v>110.35</v>
      </c>
      <c r="D935">
        <v>822.11</v>
      </c>
      <c r="E935">
        <v>863.14</v>
      </c>
      <c r="F935">
        <v>120.11</v>
      </c>
      <c r="G935">
        <v>125.99</v>
      </c>
      <c r="H935">
        <v>152.07</v>
      </c>
      <c r="I935">
        <v>40.52</v>
      </c>
      <c r="J935">
        <v>27.56</v>
      </c>
      <c r="K935">
        <v>29.14</v>
      </c>
      <c r="L935">
        <v>266.81</v>
      </c>
      <c r="M935">
        <v>363.56</v>
      </c>
    </row>
    <row r="936" spans="1:13" ht="12.75">
      <c r="A936" s="1">
        <v>40547</v>
      </c>
      <c r="B936">
        <v>319.42</v>
      </c>
      <c r="C936">
        <v>110.79</v>
      </c>
      <c r="D936">
        <v>817.04</v>
      </c>
      <c r="E936">
        <v>850.69</v>
      </c>
      <c r="F936">
        <v>119.86</v>
      </c>
      <c r="G936">
        <v>125.77</v>
      </c>
      <c r="H936">
        <v>152.09</v>
      </c>
      <c r="I936">
        <v>40.33</v>
      </c>
      <c r="J936">
        <v>27.53</v>
      </c>
      <c r="K936">
        <v>29.03</v>
      </c>
      <c r="L936">
        <v>266.23</v>
      </c>
      <c r="M936">
        <v>361.2</v>
      </c>
    </row>
    <row r="937" spans="1:13" ht="12.75">
      <c r="A937" s="1">
        <v>40548</v>
      </c>
      <c r="B937">
        <v>315.26</v>
      </c>
      <c r="C937">
        <v>110.06</v>
      </c>
      <c r="D937">
        <v>816.07</v>
      </c>
      <c r="E937">
        <v>859.48</v>
      </c>
      <c r="F937">
        <v>118.85</v>
      </c>
      <c r="G937">
        <v>125.07</v>
      </c>
      <c r="H937">
        <v>151.7</v>
      </c>
      <c r="I937">
        <v>39.98</v>
      </c>
      <c r="J937">
        <v>27.47</v>
      </c>
      <c r="K937">
        <v>28.85</v>
      </c>
      <c r="L937">
        <v>265.03</v>
      </c>
      <c r="M937">
        <v>356.7</v>
      </c>
    </row>
    <row r="938" spans="1:13" ht="12.75">
      <c r="A938" s="1">
        <v>40550</v>
      </c>
      <c r="B938">
        <v>313.7</v>
      </c>
      <c r="C938">
        <v>109.62</v>
      </c>
      <c r="D938">
        <v>823.61</v>
      </c>
      <c r="E938">
        <v>858.75</v>
      </c>
      <c r="F938">
        <v>118.35</v>
      </c>
      <c r="G938">
        <v>124.68</v>
      </c>
      <c r="H938">
        <v>151.26</v>
      </c>
      <c r="I938">
        <v>39.91</v>
      </c>
      <c r="J938">
        <v>27.44</v>
      </c>
      <c r="K938">
        <v>28.79</v>
      </c>
      <c r="L938">
        <v>264.58</v>
      </c>
      <c r="M938">
        <v>354.76</v>
      </c>
    </row>
    <row r="939" spans="1:13" ht="12.75">
      <c r="A939" s="1">
        <v>40553</v>
      </c>
      <c r="B939">
        <v>311.01</v>
      </c>
      <c r="C939">
        <v>109.16</v>
      </c>
      <c r="D939">
        <v>831.23</v>
      </c>
      <c r="E939">
        <v>871.9</v>
      </c>
      <c r="F939">
        <v>117.8</v>
      </c>
      <c r="G939">
        <v>124.35</v>
      </c>
      <c r="H939">
        <v>151.34</v>
      </c>
      <c r="I939">
        <v>39.49</v>
      </c>
      <c r="J939">
        <v>27.32</v>
      </c>
      <c r="K939">
        <v>28.54</v>
      </c>
      <c r="L939">
        <v>263.93</v>
      </c>
      <c r="M939">
        <v>351.32</v>
      </c>
    </row>
    <row r="940" spans="1:13" ht="12.75">
      <c r="A940" s="1">
        <v>40554</v>
      </c>
      <c r="B940">
        <v>312.74</v>
      </c>
      <c r="C940">
        <v>109.83</v>
      </c>
      <c r="D940">
        <v>830.84</v>
      </c>
      <c r="E940">
        <v>874.61</v>
      </c>
      <c r="F940">
        <v>118.26</v>
      </c>
      <c r="G940">
        <v>124.65</v>
      </c>
      <c r="H940">
        <v>151.44</v>
      </c>
      <c r="I940">
        <v>39.69</v>
      </c>
      <c r="J940">
        <v>27.39</v>
      </c>
      <c r="K940">
        <v>28.62</v>
      </c>
      <c r="L940">
        <v>264.48</v>
      </c>
      <c r="M940">
        <v>353.28</v>
      </c>
    </row>
    <row r="941" spans="1:13" ht="12.75">
      <c r="A941" s="1">
        <v>40555</v>
      </c>
      <c r="B941">
        <v>316.18</v>
      </c>
      <c r="C941">
        <v>110.6</v>
      </c>
      <c r="D941">
        <v>822.56</v>
      </c>
      <c r="E941">
        <v>863.33</v>
      </c>
      <c r="F941">
        <v>118.93</v>
      </c>
      <c r="G941">
        <v>124.9</v>
      </c>
      <c r="H941">
        <v>150.79</v>
      </c>
      <c r="I941">
        <v>40.01</v>
      </c>
      <c r="J941">
        <v>27.44</v>
      </c>
      <c r="K941">
        <v>28.77</v>
      </c>
      <c r="L941">
        <v>265.42</v>
      </c>
      <c r="M941">
        <v>357.07</v>
      </c>
    </row>
    <row r="942" spans="1:13" ht="12.75">
      <c r="A942" s="1">
        <v>40556</v>
      </c>
      <c r="B942">
        <v>316.22</v>
      </c>
      <c r="C942">
        <v>110.53</v>
      </c>
      <c r="D942">
        <v>823.94</v>
      </c>
      <c r="E942">
        <v>863.31</v>
      </c>
      <c r="F942">
        <v>118.78</v>
      </c>
      <c r="G942">
        <v>124.66</v>
      </c>
      <c r="H942">
        <v>150.42</v>
      </c>
      <c r="I942">
        <v>39.98</v>
      </c>
      <c r="J942">
        <v>27.47</v>
      </c>
      <c r="K942">
        <v>28.75</v>
      </c>
      <c r="L942">
        <v>265.43</v>
      </c>
      <c r="M942">
        <v>357.38</v>
      </c>
    </row>
    <row r="943" spans="1:13" ht="12.75">
      <c r="A943" s="1">
        <v>40557</v>
      </c>
      <c r="B943">
        <v>315.1</v>
      </c>
      <c r="C943">
        <v>109.9</v>
      </c>
      <c r="D943">
        <v>817.22</v>
      </c>
      <c r="E943">
        <v>855.14</v>
      </c>
      <c r="F943">
        <v>118.31</v>
      </c>
      <c r="G943">
        <v>124.31</v>
      </c>
      <c r="H943">
        <v>150.25</v>
      </c>
      <c r="I943">
        <v>39.87</v>
      </c>
      <c r="J943">
        <v>27.42</v>
      </c>
      <c r="K943">
        <v>28.65</v>
      </c>
      <c r="L943">
        <v>265.42</v>
      </c>
      <c r="M943">
        <v>357.7</v>
      </c>
    </row>
    <row r="944" spans="1:13" ht="12.75">
      <c r="A944" s="1">
        <v>40560</v>
      </c>
      <c r="B944">
        <v>316.18</v>
      </c>
      <c r="C944">
        <v>110.61</v>
      </c>
      <c r="D944">
        <v>821.72</v>
      </c>
      <c r="E944">
        <v>855.45</v>
      </c>
      <c r="F944">
        <v>118.75</v>
      </c>
      <c r="G944">
        <v>124.64</v>
      </c>
      <c r="H944">
        <v>150.53</v>
      </c>
      <c r="I944">
        <v>39.88</v>
      </c>
      <c r="J944">
        <v>27.41</v>
      </c>
      <c r="K944">
        <v>28.67</v>
      </c>
      <c r="L944">
        <v>265.78</v>
      </c>
      <c r="M944">
        <v>358.81</v>
      </c>
    </row>
    <row r="945" spans="1:13" ht="12.75">
      <c r="A945" s="1">
        <v>40561</v>
      </c>
      <c r="B945">
        <v>320.41</v>
      </c>
      <c r="C945">
        <v>111.49</v>
      </c>
      <c r="D945">
        <v>816.57</v>
      </c>
      <c r="E945">
        <v>851.73</v>
      </c>
      <c r="F945">
        <v>119.67</v>
      </c>
      <c r="G945">
        <v>125.19</v>
      </c>
      <c r="H945">
        <v>150.44</v>
      </c>
      <c r="I945">
        <v>40.18</v>
      </c>
      <c r="J945">
        <v>27.44</v>
      </c>
      <c r="K945">
        <v>28.79</v>
      </c>
      <c r="L945">
        <v>266.91</v>
      </c>
      <c r="M945">
        <v>363.42</v>
      </c>
    </row>
    <row r="946" spans="1:13" ht="12.75">
      <c r="A946" s="1">
        <v>40562</v>
      </c>
      <c r="B946">
        <v>318.13</v>
      </c>
      <c r="C946">
        <v>111.31</v>
      </c>
      <c r="D946">
        <v>817.76</v>
      </c>
      <c r="E946">
        <v>855.78</v>
      </c>
      <c r="F946">
        <v>119.17</v>
      </c>
      <c r="G946">
        <v>124.94</v>
      </c>
      <c r="H946">
        <v>150.71</v>
      </c>
      <c r="I946">
        <v>40</v>
      </c>
      <c r="J946">
        <v>27.38</v>
      </c>
      <c r="K946">
        <v>28.69</v>
      </c>
      <c r="L946">
        <v>266.51</v>
      </c>
      <c r="M946">
        <v>361.19</v>
      </c>
    </row>
    <row r="947" spans="1:13" ht="12.75">
      <c r="A947" s="1">
        <v>40563</v>
      </c>
      <c r="B947">
        <v>316.37</v>
      </c>
      <c r="C947">
        <v>110.17</v>
      </c>
      <c r="D947">
        <v>808.86</v>
      </c>
      <c r="E947">
        <v>852.49</v>
      </c>
      <c r="F947">
        <v>118.66</v>
      </c>
      <c r="G947">
        <v>124.61</v>
      </c>
      <c r="H947">
        <v>150.62</v>
      </c>
      <c r="I947">
        <v>39.41</v>
      </c>
      <c r="J947">
        <v>27.25</v>
      </c>
      <c r="K947">
        <v>28.39</v>
      </c>
      <c r="L947">
        <v>265.93</v>
      </c>
      <c r="M947">
        <v>359.21</v>
      </c>
    </row>
    <row r="948" spans="1:13" ht="12.75">
      <c r="A948" s="1">
        <v>40564</v>
      </c>
      <c r="B948">
        <v>317.39</v>
      </c>
      <c r="C948">
        <v>110.54</v>
      </c>
      <c r="D948">
        <v>808.22</v>
      </c>
      <c r="E948">
        <v>835.09</v>
      </c>
      <c r="F948">
        <v>118.89</v>
      </c>
      <c r="G948">
        <v>124.71</v>
      </c>
      <c r="H948">
        <v>150.44</v>
      </c>
      <c r="I948">
        <v>39.51</v>
      </c>
      <c r="J948">
        <v>27.24</v>
      </c>
      <c r="K948">
        <v>28.39</v>
      </c>
      <c r="L948">
        <v>266.04</v>
      </c>
      <c r="M948">
        <v>360.23</v>
      </c>
    </row>
    <row r="949" spans="1:13" ht="12.75">
      <c r="A949" s="1">
        <v>40567</v>
      </c>
      <c r="B949">
        <v>315.38</v>
      </c>
      <c r="C949">
        <v>109.81</v>
      </c>
      <c r="D949">
        <v>803.52</v>
      </c>
      <c r="E949">
        <v>829.71</v>
      </c>
      <c r="F949">
        <v>118.53</v>
      </c>
      <c r="G949">
        <v>124.62</v>
      </c>
      <c r="H949">
        <v>150.82</v>
      </c>
      <c r="I949">
        <v>39.21</v>
      </c>
      <c r="J949">
        <v>27.21</v>
      </c>
      <c r="K949">
        <v>28.27</v>
      </c>
      <c r="L949">
        <v>265.66</v>
      </c>
      <c r="M949">
        <v>357.45</v>
      </c>
    </row>
    <row r="950" spans="1:13" ht="12.75">
      <c r="A950" s="1">
        <v>40568</v>
      </c>
      <c r="B950">
        <v>314.54</v>
      </c>
      <c r="C950">
        <v>109.75</v>
      </c>
      <c r="D950">
        <v>806.43</v>
      </c>
      <c r="E950">
        <v>837.65</v>
      </c>
      <c r="F950">
        <v>118.42</v>
      </c>
      <c r="G950">
        <v>124.66</v>
      </c>
      <c r="H950">
        <v>151.19</v>
      </c>
      <c r="I950">
        <v>39.49</v>
      </c>
      <c r="J950">
        <v>27.32</v>
      </c>
      <c r="K950">
        <v>28.46</v>
      </c>
      <c r="L950">
        <v>265.33</v>
      </c>
      <c r="M950">
        <v>356.17</v>
      </c>
    </row>
    <row r="951" spans="1:13" ht="12.75">
      <c r="A951" s="1">
        <v>40569</v>
      </c>
      <c r="B951">
        <v>316.19</v>
      </c>
      <c r="C951">
        <v>110.34</v>
      </c>
      <c r="D951">
        <v>802.37</v>
      </c>
      <c r="E951">
        <v>833.87</v>
      </c>
      <c r="F951">
        <v>118.76</v>
      </c>
      <c r="G951">
        <v>124.79</v>
      </c>
      <c r="H951">
        <v>150.96</v>
      </c>
      <c r="I951">
        <v>39.69</v>
      </c>
      <c r="J951">
        <v>27.32</v>
      </c>
      <c r="K951">
        <v>28.53</v>
      </c>
      <c r="L951">
        <v>265.84</v>
      </c>
      <c r="M951">
        <v>359</v>
      </c>
    </row>
    <row r="952" spans="1:13" ht="12.75">
      <c r="A952" s="1">
        <v>40570</v>
      </c>
      <c r="B952">
        <v>316.67</v>
      </c>
      <c r="C952">
        <v>110.98</v>
      </c>
      <c r="D952">
        <v>811.75</v>
      </c>
      <c r="E952">
        <v>836.17</v>
      </c>
      <c r="F952">
        <v>118.82</v>
      </c>
      <c r="G952">
        <v>124.73</v>
      </c>
      <c r="H952">
        <v>150.82</v>
      </c>
      <c r="I952">
        <v>39.76</v>
      </c>
      <c r="J952">
        <v>27.29</v>
      </c>
      <c r="K952">
        <v>28.53</v>
      </c>
      <c r="L952">
        <v>266</v>
      </c>
      <c r="M952">
        <v>359.75</v>
      </c>
    </row>
    <row r="953" spans="1:13" ht="12.75">
      <c r="A953" s="1">
        <v>40571</v>
      </c>
      <c r="B953">
        <v>314.95</v>
      </c>
      <c r="C953">
        <v>109.92</v>
      </c>
      <c r="D953">
        <v>810.7</v>
      </c>
      <c r="E953">
        <v>830.74</v>
      </c>
      <c r="F953">
        <v>118.25</v>
      </c>
      <c r="G953">
        <v>124.33</v>
      </c>
      <c r="H953">
        <v>150.57</v>
      </c>
      <c r="I953">
        <v>39.54</v>
      </c>
      <c r="J953">
        <v>27.15</v>
      </c>
      <c r="K953">
        <v>28.37</v>
      </c>
      <c r="L953">
        <v>265.35</v>
      </c>
      <c r="M953">
        <v>358.17</v>
      </c>
    </row>
    <row r="954" spans="1:13" ht="12.75">
      <c r="A954" s="1">
        <v>40574</v>
      </c>
      <c r="B954">
        <v>314.28</v>
      </c>
      <c r="C954">
        <v>109.75</v>
      </c>
      <c r="D954">
        <v>807.47</v>
      </c>
      <c r="E954">
        <v>839.13</v>
      </c>
      <c r="F954">
        <v>118.14</v>
      </c>
      <c r="G954">
        <v>124.3</v>
      </c>
      <c r="H954">
        <v>150.77</v>
      </c>
      <c r="I954">
        <v>39.29</v>
      </c>
      <c r="J954">
        <v>27.13</v>
      </c>
      <c r="K954">
        <v>28.29</v>
      </c>
      <c r="L954">
        <v>265.21</v>
      </c>
      <c r="M954">
        <v>357.64</v>
      </c>
    </row>
    <row r="955" spans="1:13" ht="12.75">
      <c r="A955" s="1">
        <v>40575</v>
      </c>
      <c r="B955">
        <v>316.61</v>
      </c>
      <c r="C955">
        <v>110.7</v>
      </c>
      <c r="D955">
        <v>806.55</v>
      </c>
      <c r="E955">
        <v>837.18</v>
      </c>
      <c r="F955">
        <v>118.79</v>
      </c>
      <c r="G955">
        <v>124.71</v>
      </c>
      <c r="H955">
        <v>150.86</v>
      </c>
      <c r="I955">
        <v>39.8</v>
      </c>
      <c r="J955">
        <v>27.26</v>
      </c>
      <c r="K955">
        <v>28.58</v>
      </c>
      <c r="L955">
        <v>266.02</v>
      </c>
      <c r="M955">
        <v>360.82</v>
      </c>
    </row>
    <row r="956" spans="1:13" ht="12.75">
      <c r="A956" s="1">
        <v>40576</v>
      </c>
      <c r="B956">
        <v>316.62</v>
      </c>
      <c r="C956">
        <v>110.93</v>
      </c>
      <c r="D956">
        <v>808.45</v>
      </c>
      <c r="E956">
        <v>840.76</v>
      </c>
      <c r="F956">
        <v>118.91</v>
      </c>
      <c r="G956">
        <v>124.86</v>
      </c>
      <c r="H956">
        <v>151.04</v>
      </c>
      <c r="I956">
        <v>39.75</v>
      </c>
      <c r="J956">
        <v>27.24</v>
      </c>
      <c r="K956">
        <v>28.56</v>
      </c>
      <c r="L956">
        <v>266.11</v>
      </c>
      <c r="M956">
        <v>360.89</v>
      </c>
    </row>
    <row r="957" spans="1:13" ht="12.75">
      <c r="A957" s="1">
        <v>40577</v>
      </c>
      <c r="B957">
        <v>316.6</v>
      </c>
      <c r="C957">
        <v>110.55</v>
      </c>
      <c r="D957">
        <v>810.82</v>
      </c>
      <c r="E957">
        <v>844.69</v>
      </c>
      <c r="F957">
        <v>118.93</v>
      </c>
      <c r="G957">
        <v>124.87</v>
      </c>
      <c r="H957">
        <v>151.08</v>
      </c>
      <c r="I957">
        <v>39.82</v>
      </c>
      <c r="J957">
        <v>27.25</v>
      </c>
      <c r="K957">
        <v>28.54</v>
      </c>
      <c r="L957">
        <v>266.17</v>
      </c>
      <c r="M957">
        <v>361.3</v>
      </c>
    </row>
    <row r="958" spans="1:13" ht="12.75">
      <c r="A958" s="1">
        <v>40578</v>
      </c>
      <c r="B958">
        <v>317.23</v>
      </c>
      <c r="C958">
        <v>111.35</v>
      </c>
      <c r="D958">
        <v>818.6</v>
      </c>
      <c r="E958">
        <v>854.47</v>
      </c>
      <c r="F958">
        <v>119.15</v>
      </c>
      <c r="G958">
        <v>124.95</v>
      </c>
      <c r="H958">
        <v>150.95</v>
      </c>
      <c r="I958">
        <v>39.74</v>
      </c>
      <c r="J958">
        <v>27.22</v>
      </c>
      <c r="K958">
        <v>28.56</v>
      </c>
      <c r="L958">
        <v>266.15</v>
      </c>
      <c r="M958">
        <v>362.36</v>
      </c>
    </row>
    <row r="959" spans="1:13" ht="12.75">
      <c r="A959" s="1">
        <v>40581</v>
      </c>
      <c r="B959">
        <v>317.93</v>
      </c>
      <c r="C959">
        <v>111.26</v>
      </c>
      <c r="D959">
        <v>816.33</v>
      </c>
      <c r="E959">
        <v>847.32</v>
      </c>
      <c r="F959">
        <v>119.28</v>
      </c>
      <c r="G959">
        <v>125.05</v>
      </c>
      <c r="H959">
        <v>151.01</v>
      </c>
      <c r="I959">
        <v>39.99</v>
      </c>
      <c r="J959">
        <v>27.32</v>
      </c>
      <c r="K959">
        <v>28.68</v>
      </c>
      <c r="L959">
        <v>266.26</v>
      </c>
      <c r="M959">
        <v>362.76</v>
      </c>
    </row>
    <row r="960" spans="1:13" ht="12.75">
      <c r="A960" s="1">
        <v>40582</v>
      </c>
      <c r="B960">
        <v>317.59</v>
      </c>
      <c r="C960">
        <v>111.1</v>
      </c>
      <c r="D960">
        <v>819.52</v>
      </c>
      <c r="E960">
        <v>852.65</v>
      </c>
      <c r="F960">
        <v>119.26</v>
      </c>
      <c r="G960">
        <v>125.08</v>
      </c>
      <c r="H960">
        <v>151.11</v>
      </c>
      <c r="I960">
        <v>40.14</v>
      </c>
      <c r="J960">
        <v>27.38</v>
      </c>
      <c r="K960">
        <v>28.77</v>
      </c>
      <c r="L960">
        <v>266.18</v>
      </c>
      <c r="M960">
        <v>362.26</v>
      </c>
    </row>
    <row r="961" spans="1:13" ht="12.75">
      <c r="A961" s="1">
        <v>40583</v>
      </c>
      <c r="B961">
        <v>316.71</v>
      </c>
      <c r="C961">
        <v>110.56</v>
      </c>
      <c r="D961">
        <v>823.73</v>
      </c>
      <c r="E961">
        <v>850.1</v>
      </c>
      <c r="F961">
        <v>118.97</v>
      </c>
      <c r="G961">
        <v>124.84</v>
      </c>
      <c r="H961">
        <v>151.04</v>
      </c>
      <c r="I961">
        <v>40.02</v>
      </c>
      <c r="J961">
        <v>27.33</v>
      </c>
      <c r="K961">
        <v>28.69</v>
      </c>
      <c r="L961">
        <v>266.09</v>
      </c>
      <c r="M961">
        <v>361.62</v>
      </c>
    </row>
    <row r="962" spans="1:13" ht="12.75">
      <c r="A962" s="1">
        <v>40584</v>
      </c>
      <c r="B962">
        <v>313.1</v>
      </c>
      <c r="C962">
        <v>109.23</v>
      </c>
      <c r="D962">
        <v>825.24</v>
      </c>
      <c r="E962">
        <v>857.08</v>
      </c>
      <c r="F962">
        <v>118.06</v>
      </c>
      <c r="G962">
        <v>124.33</v>
      </c>
      <c r="H962">
        <v>151.16</v>
      </c>
      <c r="I962">
        <v>39.55</v>
      </c>
      <c r="J962">
        <v>27.25</v>
      </c>
      <c r="K962">
        <v>28.47</v>
      </c>
      <c r="L962">
        <v>265.36</v>
      </c>
      <c r="M962">
        <v>357.84</v>
      </c>
    </row>
    <row r="963" spans="1:13" ht="12.75">
      <c r="A963" s="1">
        <v>40585</v>
      </c>
      <c r="B963">
        <v>315.31</v>
      </c>
      <c r="C963">
        <v>110.27</v>
      </c>
      <c r="D963">
        <v>833.98</v>
      </c>
      <c r="E963">
        <v>860.52</v>
      </c>
      <c r="F963">
        <v>118.65</v>
      </c>
      <c r="G963">
        <v>124.71</v>
      </c>
      <c r="H963">
        <v>151.31</v>
      </c>
      <c r="I963">
        <v>39.8</v>
      </c>
      <c r="J963">
        <v>27.3</v>
      </c>
      <c r="K963">
        <v>28.66</v>
      </c>
      <c r="L963">
        <v>265.79</v>
      </c>
      <c r="M963">
        <v>359.69</v>
      </c>
    </row>
    <row r="964" spans="1:13" ht="12.75">
      <c r="A964" s="1">
        <v>40588</v>
      </c>
      <c r="B964">
        <v>314.79</v>
      </c>
      <c r="C964">
        <v>110.63</v>
      </c>
      <c r="D964">
        <v>841.39</v>
      </c>
      <c r="E964">
        <v>869.95</v>
      </c>
      <c r="F964">
        <v>118.58</v>
      </c>
      <c r="G964">
        <v>124.7</v>
      </c>
      <c r="H964">
        <v>151.28</v>
      </c>
      <c r="I964">
        <v>39.83</v>
      </c>
      <c r="J964">
        <v>27.32</v>
      </c>
      <c r="K964">
        <v>28.67</v>
      </c>
      <c r="L964">
        <v>265.82</v>
      </c>
      <c r="M964">
        <v>359.42</v>
      </c>
    </row>
    <row r="965" spans="1:13" ht="12.75">
      <c r="A965" s="1">
        <v>40589</v>
      </c>
      <c r="B965">
        <v>314.85</v>
      </c>
      <c r="C965">
        <v>110.53</v>
      </c>
      <c r="D965">
        <v>840.49</v>
      </c>
      <c r="E965">
        <v>869.83</v>
      </c>
      <c r="F965">
        <v>118.51</v>
      </c>
      <c r="G965">
        <v>124.59</v>
      </c>
      <c r="H965">
        <v>151.31</v>
      </c>
      <c r="I965">
        <v>39.75</v>
      </c>
      <c r="J965">
        <v>27.29</v>
      </c>
      <c r="K965">
        <v>28.61</v>
      </c>
      <c r="L965">
        <v>265.51</v>
      </c>
      <c r="M965">
        <v>358.83</v>
      </c>
    </row>
    <row r="966" spans="1:13" ht="12.75">
      <c r="A966" s="1">
        <v>40590</v>
      </c>
      <c r="B966">
        <v>314.63</v>
      </c>
      <c r="C966">
        <v>110.34</v>
      </c>
      <c r="D966">
        <v>834.68</v>
      </c>
      <c r="E966">
        <v>865.56</v>
      </c>
      <c r="F966">
        <v>118.4</v>
      </c>
      <c r="G966">
        <v>124.51</v>
      </c>
      <c r="H966">
        <v>151.36</v>
      </c>
      <c r="I966">
        <v>39.7</v>
      </c>
      <c r="J966">
        <v>27.31</v>
      </c>
      <c r="K966">
        <v>28.61</v>
      </c>
      <c r="L966">
        <v>265.42</v>
      </c>
      <c r="M966">
        <v>358.01</v>
      </c>
    </row>
    <row r="967" spans="1:13" ht="12.75">
      <c r="A967" s="1">
        <v>40591</v>
      </c>
      <c r="B967">
        <v>311.49</v>
      </c>
      <c r="C967">
        <v>109.81</v>
      </c>
      <c r="D967">
        <v>835.36</v>
      </c>
      <c r="E967">
        <v>866.1</v>
      </c>
      <c r="F967">
        <v>117.73</v>
      </c>
      <c r="G967">
        <v>124.14</v>
      </c>
      <c r="H967">
        <v>151.47</v>
      </c>
      <c r="I967">
        <v>39.31</v>
      </c>
      <c r="J967">
        <v>27.27</v>
      </c>
      <c r="K967">
        <v>28.44</v>
      </c>
      <c r="L967">
        <v>264.54</v>
      </c>
      <c r="M967">
        <v>353.75</v>
      </c>
    </row>
    <row r="968" spans="1:13" ht="12.75">
      <c r="A968" s="1">
        <v>40592</v>
      </c>
      <c r="B968">
        <v>312.19</v>
      </c>
      <c r="C968">
        <v>110.01</v>
      </c>
      <c r="D968">
        <v>839.54</v>
      </c>
      <c r="E968">
        <v>868.3</v>
      </c>
      <c r="F968">
        <v>117.85</v>
      </c>
      <c r="G968">
        <v>124.18</v>
      </c>
      <c r="H968">
        <v>151.34</v>
      </c>
      <c r="I968">
        <v>39.26</v>
      </c>
      <c r="J968">
        <v>27.2</v>
      </c>
      <c r="K968">
        <v>28.38</v>
      </c>
      <c r="L968">
        <v>264.72</v>
      </c>
      <c r="M968">
        <v>354.71</v>
      </c>
    </row>
    <row r="969" spans="1:13" ht="12.75">
      <c r="A969" s="1">
        <v>40595</v>
      </c>
      <c r="B969">
        <v>311.93</v>
      </c>
      <c r="C969">
        <v>109.77</v>
      </c>
      <c r="D969">
        <v>838.61</v>
      </c>
      <c r="E969">
        <v>863.72</v>
      </c>
      <c r="F969">
        <v>117.87</v>
      </c>
      <c r="G969">
        <v>124.27</v>
      </c>
      <c r="H969">
        <v>151.5</v>
      </c>
      <c r="I969">
        <v>39.17</v>
      </c>
      <c r="J969">
        <v>27.18</v>
      </c>
      <c r="K969">
        <v>28.27</v>
      </c>
      <c r="L969">
        <v>264.48</v>
      </c>
      <c r="M969">
        <v>353.77</v>
      </c>
    </row>
    <row r="970" spans="1:13" ht="12.75">
      <c r="A970" s="1">
        <v>40596</v>
      </c>
      <c r="B970">
        <v>310.04</v>
      </c>
      <c r="C970">
        <v>109.64</v>
      </c>
      <c r="D970">
        <v>845.86</v>
      </c>
      <c r="E970">
        <v>872.31</v>
      </c>
      <c r="F970">
        <v>117.38</v>
      </c>
      <c r="G970">
        <v>123.98</v>
      </c>
      <c r="H970">
        <v>151.4</v>
      </c>
      <c r="I970">
        <v>38.98</v>
      </c>
      <c r="J970">
        <v>27.13</v>
      </c>
      <c r="K970">
        <v>28.19</v>
      </c>
      <c r="L970">
        <v>264.04</v>
      </c>
      <c r="M970">
        <v>351.74</v>
      </c>
    </row>
    <row r="971" spans="1:13" ht="12.75">
      <c r="A971" s="1">
        <v>40597</v>
      </c>
      <c r="B971">
        <v>311.04</v>
      </c>
      <c r="C971">
        <v>109.08</v>
      </c>
      <c r="D971">
        <v>825.38</v>
      </c>
      <c r="E971">
        <v>855.97</v>
      </c>
      <c r="F971">
        <v>117.64</v>
      </c>
      <c r="G971">
        <v>124.16</v>
      </c>
      <c r="H971">
        <v>151.43</v>
      </c>
      <c r="I971">
        <v>38.9</v>
      </c>
      <c r="J971">
        <v>27.06</v>
      </c>
      <c r="K971">
        <v>28.08</v>
      </c>
      <c r="L971">
        <v>264.49</v>
      </c>
      <c r="M971">
        <v>353.81</v>
      </c>
    </row>
    <row r="972" spans="1:13" ht="12.75">
      <c r="A972" s="1">
        <v>40598</v>
      </c>
      <c r="B972">
        <v>310.03</v>
      </c>
      <c r="C972">
        <v>108.93</v>
      </c>
      <c r="D972">
        <v>822.36</v>
      </c>
      <c r="E972">
        <v>857.11</v>
      </c>
      <c r="F972">
        <v>117.4</v>
      </c>
      <c r="G972">
        <v>124.08</v>
      </c>
      <c r="H972">
        <v>151.76</v>
      </c>
      <c r="I972">
        <v>38.59</v>
      </c>
      <c r="J972">
        <v>26.98</v>
      </c>
      <c r="K972">
        <v>27.93</v>
      </c>
      <c r="L972">
        <v>264.28</v>
      </c>
      <c r="M972">
        <v>353.18</v>
      </c>
    </row>
    <row r="973" spans="1:13" ht="12.75">
      <c r="A973" s="1">
        <v>40599</v>
      </c>
      <c r="B973">
        <v>311.4</v>
      </c>
      <c r="C973">
        <v>109.54</v>
      </c>
      <c r="D973">
        <v>821.49</v>
      </c>
      <c r="E973">
        <v>854.9</v>
      </c>
      <c r="F973">
        <v>117.75</v>
      </c>
      <c r="G973">
        <v>124.27</v>
      </c>
      <c r="H973">
        <v>151.72</v>
      </c>
      <c r="I973">
        <v>38.87</v>
      </c>
      <c r="J973">
        <v>27.05</v>
      </c>
      <c r="K973">
        <v>28.12</v>
      </c>
      <c r="L973">
        <v>264.66</v>
      </c>
      <c r="M973">
        <v>354.28</v>
      </c>
    </row>
    <row r="974" spans="1:13" ht="12.75">
      <c r="A974" s="1">
        <v>40602</v>
      </c>
      <c r="B974">
        <v>314.81</v>
      </c>
      <c r="C974">
        <v>110.33</v>
      </c>
      <c r="D974">
        <v>828.81</v>
      </c>
      <c r="E974">
        <v>865.79</v>
      </c>
      <c r="F974">
        <v>118.71</v>
      </c>
      <c r="G974">
        <v>124.94</v>
      </c>
      <c r="H974">
        <v>152.21</v>
      </c>
      <c r="I974">
        <v>39.29</v>
      </c>
      <c r="J974">
        <v>27.14</v>
      </c>
      <c r="K974">
        <v>28.28</v>
      </c>
      <c r="L974">
        <v>265.34</v>
      </c>
      <c r="M974">
        <v>357.19</v>
      </c>
    </row>
    <row r="975" spans="1:13" ht="12.75">
      <c r="A975" s="1">
        <v>40603</v>
      </c>
      <c r="B975">
        <v>311.12</v>
      </c>
      <c r="C975">
        <v>108.79</v>
      </c>
      <c r="D975">
        <v>826.49</v>
      </c>
      <c r="E975">
        <v>864.59</v>
      </c>
      <c r="F975">
        <v>117.69</v>
      </c>
      <c r="G975">
        <v>124.33</v>
      </c>
      <c r="H975">
        <v>151.92</v>
      </c>
      <c r="I975">
        <v>38.81</v>
      </c>
      <c r="J975">
        <v>26.98</v>
      </c>
      <c r="K975">
        <v>28.01</v>
      </c>
      <c r="L975">
        <v>264.99</v>
      </c>
      <c r="M975">
        <v>355.35</v>
      </c>
    </row>
    <row r="976" spans="1:13" ht="12.75">
      <c r="A976" s="1">
        <v>40604</v>
      </c>
      <c r="B976">
        <v>312.32</v>
      </c>
      <c r="C976">
        <v>109.2</v>
      </c>
      <c r="D976">
        <v>821.61</v>
      </c>
      <c r="E976">
        <v>865.43</v>
      </c>
      <c r="F976">
        <v>118.04</v>
      </c>
      <c r="G976">
        <v>124.6</v>
      </c>
      <c r="H976">
        <v>152.31</v>
      </c>
      <c r="I976">
        <v>38.82</v>
      </c>
      <c r="J976">
        <v>26.95</v>
      </c>
      <c r="K976">
        <v>27.99</v>
      </c>
      <c r="L976">
        <v>265.32</v>
      </c>
      <c r="M976">
        <v>356.39</v>
      </c>
    </row>
    <row r="977" spans="1:13" ht="12.75">
      <c r="A977" s="1">
        <v>40605</v>
      </c>
      <c r="B977">
        <v>316.21</v>
      </c>
      <c r="C977">
        <v>110.06</v>
      </c>
      <c r="D977">
        <v>824.77</v>
      </c>
      <c r="E977">
        <v>864.24</v>
      </c>
      <c r="F977">
        <v>118.77</v>
      </c>
      <c r="G977">
        <v>124.92</v>
      </c>
      <c r="H977">
        <v>151.97</v>
      </c>
      <c r="I977">
        <v>39.35</v>
      </c>
      <c r="J977">
        <v>27.02</v>
      </c>
      <c r="K977">
        <v>28.24</v>
      </c>
      <c r="L977">
        <v>266.37</v>
      </c>
      <c r="M977">
        <v>360.88</v>
      </c>
    </row>
    <row r="978" spans="1:13" ht="12.75">
      <c r="A978" s="1">
        <v>40606</v>
      </c>
      <c r="B978">
        <v>316.91</v>
      </c>
      <c r="C978">
        <v>110.16</v>
      </c>
      <c r="D978">
        <v>829.13</v>
      </c>
      <c r="E978">
        <v>856.49</v>
      </c>
      <c r="F978">
        <v>118.91</v>
      </c>
      <c r="G978">
        <v>124.98</v>
      </c>
      <c r="H978">
        <v>152.08</v>
      </c>
      <c r="I978">
        <v>39.55</v>
      </c>
      <c r="J978">
        <v>27.08</v>
      </c>
      <c r="K978">
        <v>28.31</v>
      </c>
      <c r="L978">
        <v>266.81</v>
      </c>
      <c r="M978">
        <v>363.55</v>
      </c>
    </row>
    <row r="979" spans="1:13" ht="12.75">
      <c r="A979" s="1">
        <v>40609</v>
      </c>
      <c r="B979">
        <v>316.95</v>
      </c>
      <c r="C979">
        <v>109.77</v>
      </c>
      <c r="D979">
        <v>819.94</v>
      </c>
      <c r="E979">
        <v>848.23</v>
      </c>
      <c r="F979">
        <v>118.85</v>
      </c>
      <c r="G979">
        <v>124.94</v>
      </c>
      <c r="H979">
        <v>152.17</v>
      </c>
      <c r="I979">
        <v>39.45</v>
      </c>
      <c r="J979">
        <v>27.04</v>
      </c>
      <c r="K979">
        <v>28.23</v>
      </c>
      <c r="L979">
        <v>266.83</v>
      </c>
      <c r="M979">
        <v>364.49</v>
      </c>
    </row>
    <row r="980" spans="1:13" ht="12.75">
      <c r="A980" s="1">
        <v>40610</v>
      </c>
      <c r="B980">
        <v>317.54</v>
      </c>
      <c r="C980">
        <v>109.99</v>
      </c>
      <c r="D980">
        <v>817.29</v>
      </c>
      <c r="E980">
        <v>848.05</v>
      </c>
      <c r="F980">
        <v>118.93</v>
      </c>
      <c r="G980">
        <v>124.89</v>
      </c>
      <c r="H980">
        <v>151.99</v>
      </c>
      <c r="I980">
        <v>39.38</v>
      </c>
      <c r="J980">
        <v>27.03</v>
      </c>
      <c r="K980">
        <v>28.22</v>
      </c>
      <c r="L980">
        <v>266.9</v>
      </c>
      <c r="M980">
        <v>364.8</v>
      </c>
    </row>
    <row r="981" spans="1:13" ht="12.75">
      <c r="A981" s="1">
        <v>40611</v>
      </c>
      <c r="B981">
        <v>317.56</v>
      </c>
      <c r="C981">
        <v>109.97</v>
      </c>
      <c r="D981">
        <v>823.79</v>
      </c>
      <c r="E981">
        <v>845.97</v>
      </c>
      <c r="F981">
        <v>118.9</v>
      </c>
      <c r="G981">
        <v>124.87</v>
      </c>
      <c r="H981">
        <v>151.91</v>
      </c>
      <c r="I981">
        <v>39.36</v>
      </c>
      <c r="J981">
        <v>27.06</v>
      </c>
      <c r="K981">
        <v>28.19</v>
      </c>
      <c r="L981">
        <v>266.88</v>
      </c>
      <c r="M981">
        <v>364.71</v>
      </c>
    </row>
    <row r="982" spans="1:13" ht="12.75">
      <c r="A982" s="1">
        <v>40612</v>
      </c>
      <c r="B982">
        <v>315.6</v>
      </c>
      <c r="C982">
        <v>109.36</v>
      </c>
      <c r="D982">
        <v>822.81</v>
      </c>
      <c r="E982">
        <v>843.06</v>
      </c>
      <c r="F982">
        <v>118.51</v>
      </c>
      <c r="G982">
        <v>124.68</v>
      </c>
      <c r="H982">
        <v>151.84</v>
      </c>
      <c r="I982">
        <v>39.07</v>
      </c>
      <c r="J982">
        <v>26.99</v>
      </c>
      <c r="K982">
        <v>28.04</v>
      </c>
      <c r="L982">
        <v>266.63</v>
      </c>
      <c r="M982">
        <v>362.95</v>
      </c>
    </row>
    <row r="983" spans="1:13" ht="12.75">
      <c r="A983" s="1">
        <v>40613</v>
      </c>
      <c r="B983">
        <v>314.27</v>
      </c>
      <c r="C983">
        <v>109.71</v>
      </c>
      <c r="D983">
        <v>823.53</v>
      </c>
      <c r="E983">
        <v>837.98</v>
      </c>
      <c r="F983">
        <v>118.25</v>
      </c>
      <c r="G983">
        <v>124.58</v>
      </c>
      <c r="H983">
        <v>152.12</v>
      </c>
      <c r="I983">
        <v>38.98</v>
      </c>
      <c r="J983">
        <v>27.01</v>
      </c>
      <c r="K983">
        <v>28.05</v>
      </c>
      <c r="L983">
        <v>266.16</v>
      </c>
      <c r="M983">
        <v>361.18</v>
      </c>
    </row>
    <row r="984" spans="1:13" ht="12.75">
      <c r="A984" s="1">
        <v>40616</v>
      </c>
      <c r="B984">
        <v>313.6</v>
      </c>
      <c r="C984">
        <v>109.48</v>
      </c>
      <c r="D984">
        <v>815.13</v>
      </c>
      <c r="E984">
        <v>783.97</v>
      </c>
      <c r="F984">
        <v>118.2</v>
      </c>
      <c r="G984">
        <v>124.71</v>
      </c>
      <c r="H984">
        <v>152.54</v>
      </c>
      <c r="I984">
        <v>38.91</v>
      </c>
      <c r="J984">
        <v>27</v>
      </c>
      <c r="K984">
        <v>28</v>
      </c>
      <c r="L984">
        <v>266.17</v>
      </c>
      <c r="M984">
        <v>360.42</v>
      </c>
    </row>
    <row r="985" spans="1:13" ht="12.75">
      <c r="A985" s="1">
        <v>40617</v>
      </c>
      <c r="B985">
        <v>312.15</v>
      </c>
      <c r="C985">
        <v>109.46</v>
      </c>
      <c r="D985">
        <v>819.18</v>
      </c>
      <c r="E985">
        <v>775.9</v>
      </c>
      <c r="F985">
        <v>117.96</v>
      </c>
      <c r="G985">
        <v>124.66</v>
      </c>
      <c r="H985">
        <v>152.99</v>
      </c>
      <c r="I985">
        <v>38.58</v>
      </c>
      <c r="J985">
        <v>26.9</v>
      </c>
      <c r="K985">
        <v>27.82</v>
      </c>
      <c r="L985">
        <v>266.07</v>
      </c>
      <c r="M985">
        <v>358.61</v>
      </c>
    </row>
    <row r="986" spans="1:13" ht="12.75">
      <c r="A986" s="1">
        <v>40618</v>
      </c>
      <c r="B986">
        <v>309.78</v>
      </c>
      <c r="C986">
        <v>108.44</v>
      </c>
      <c r="D986">
        <v>809.52</v>
      </c>
      <c r="E986">
        <v>762.53</v>
      </c>
      <c r="F986">
        <v>117.18</v>
      </c>
      <c r="G986">
        <v>124.11</v>
      </c>
      <c r="H986">
        <v>152.25</v>
      </c>
      <c r="I986">
        <v>38.52</v>
      </c>
      <c r="J986">
        <v>26.86</v>
      </c>
      <c r="K986">
        <v>27.74</v>
      </c>
      <c r="L986">
        <v>265.7</v>
      </c>
      <c r="M986">
        <v>356.1</v>
      </c>
    </row>
    <row r="987" spans="1:13" ht="12.75">
      <c r="A987" s="1">
        <v>40619</v>
      </c>
      <c r="B987">
        <v>313.74</v>
      </c>
      <c r="C987">
        <v>109.89</v>
      </c>
      <c r="D987">
        <v>807.9</v>
      </c>
      <c r="E987">
        <v>804.73</v>
      </c>
      <c r="F987">
        <v>118.24</v>
      </c>
      <c r="G987">
        <v>124.86</v>
      </c>
      <c r="H987">
        <v>152.97</v>
      </c>
      <c r="I987">
        <v>38.92</v>
      </c>
      <c r="J987">
        <v>26.97</v>
      </c>
      <c r="K987">
        <v>28</v>
      </c>
      <c r="L987">
        <v>266.88</v>
      </c>
      <c r="M987">
        <v>361.8</v>
      </c>
    </row>
    <row r="988" spans="1:13" ht="12.75">
      <c r="A988" s="1">
        <v>40620</v>
      </c>
      <c r="B988">
        <v>314.89</v>
      </c>
      <c r="C988">
        <v>109.84</v>
      </c>
      <c r="D988">
        <v>808.06</v>
      </c>
      <c r="E988">
        <v>790.13</v>
      </c>
      <c r="F988">
        <v>118.44</v>
      </c>
      <c r="G988">
        <v>124.88</v>
      </c>
      <c r="H988">
        <v>152.8</v>
      </c>
      <c r="I988">
        <v>39.16</v>
      </c>
      <c r="J988">
        <v>27.03</v>
      </c>
      <c r="K988">
        <v>28.13</v>
      </c>
      <c r="L988">
        <v>267.32</v>
      </c>
      <c r="M988">
        <v>364.53</v>
      </c>
    </row>
    <row r="989" spans="1:13" ht="12.75">
      <c r="A989" s="1">
        <v>40623</v>
      </c>
      <c r="B989">
        <v>317.04</v>
      </c>
      <c r="C989">
        <v>110.49</v>
      </c>
      <c r="D989">
        <v>809.02</v>
      </c>
      <c r="E989">
        <v>798.26</v>
      </c>
      <c r="F989">
        <v>119</v>
      </c>
      <c r="G989">
        <v>125.33</v>
      </c>
      <c r="H989">
        <v>153.15</v>
      </c>
      <c r="I989">
        <v>39.33</v>
      </c>
      <c r="J989">
        <v>27.06</v>
      </c>
      <c r="K989">
        <v>28.2</v>
      </c>
      <c r="L989">
        <v>267.93</v>
      </c>
      <c r="M989">
        <v>366.53</v>
      </c>
    </row>
    <row r="990" spans="1:13" ht="12.75">
      <c r="A990" s="1">
        <v>40624</v>
      </c>
      <c r="B990">
        <v>315.12</v>
      </c>
      <c r="C990">
        <v>110.04</v>
      </c>
      <c r="D990">
        <v>807.16</v>
      </c>
      <c r="E990">
        <v>802.61</v>
      </c>
      <c r="F990">
        <v>118.47</v>
      </c>
      <c r="G990">
        <v>124.96</v>
      </c>
      <c r="H990">
        <v>152.91</v>
      </c>
      <c r="I990">
        <v>39.12</v>
      </c>
      <c r="J990">
        <v>27.02</v>
      </c>
      <c r="K990">
        <v>28.08</v>
      </c>
      <c r="L990">
        <v>267.23</v>
      </c>
      <c r="M990">
        <v>363.43</v>
      </c>
    </row>
    <row r="991" spans="1:13" ht="12.75">
      <c r="A991" s="1">
        <v>40625</v>
      </c>
      <c r="B991">
        <v>315.27</v>
      </c>
      <c r="C991">
        <v>110.28</v>
      </c>
      <c r="D991">
        <v>806.68</v>
      </c>
      <c r="E991">
        <v>808.76</v>
      </c>
      <c r="F991">
        <v>118.52</v>
      </c>
      <c r="G991">
        <v>124.98</v>
      </c>
      <c r="H991">
        <v>152.83</v>
      </c>
      <c r="I991">
        <v>39.12</v>
      </c>
      <c r="J991">
        <v>27.03</v>
      </c>
      <c r="K991">
        <v>28.1</v>
      </c>
      <c r="L991">
        <v>267.24</v>
      </c>
      <c r="M991">
        <v>363.36</v>
      </c>
    </row>
    <row r="992" spans="1:13" ht="12.75">
      <c r="A992" s="1">
        <v>40626</v>
      </c>
      <c r="B992">
        <v>316.81</v>
      </c>
      <c r="C992">
        <v>111.31</v>
      </c>
      <c r="D992">
        <v>815.27</v>
      </c>
      <c r="E992">
        <v>810.75</v>
      </c>
      <c r="F992">
        <v>118.96</v>
      </c>
      <c r="G992">
        <v>125.35</v>
      </c>
      <c r="H992">
        <v>153.12</v>
      </c>
      <c r="I992">
        <v>39.54</v>
      </c>
      <c r="J992">
        <v>27.16</v>
      </c>
      <c r="K992">
        <v>28.35</v>
      </c>
      <c r="L992">
        <v>267.69</v>
      </c>
      <c r="M992">
        <v>364.93</v>
      </c>
    </row>
    <row r="993" spans="1:13" ht="12.75">
      <c r="A993" s="1">
        <v>40627</v>
      </c>
      <c r="B993">
        <v>318.78</v>
      </c>
      <c r="C993">
        <v>111.69</v>
      </c>
      <c r="D993">
        <v>819.65</v>
      </c>
      <c r="E993">
        <v>802.21</v>
      </c>
      <c r="F993">
        <v>119.39</v>
      </c>
      <c r="G993">
        <v>125.58</v>
      </c>
      <c r="H993">
        <v>153.03</v>
      </c>
      <c r="I993">
        <v>39.81</v>
      </c>
      <c r="J993">
        <v>27.21</v>
      </c>
      <c r="K993">
        <v>28.46</v>
      </c>
      <c r="L993">
        <v>268.34</v>
      </c>
      <c r="M993">
        <v>367.92</v>
      </c>
    </row>
    <row r="994" spans="1:13" ht="12.75">
      <c r="A994" s="1">
        <v>40630</v>
      </c>
      <c r="B994">
        <v>319.43</v>
      </c>
      <c r="C994">
        <v>111.72</v>
      </c>
      <c r="D994">
        <v>821.46</v>
      </c>
      <c r="E994">
        <v>799.43</v>
      </c>
      <c r="F994">
        <v>119.48</v>
      </c>
      <c r="G994">
        <v>125.56</v>
      </c>
      <c r="H994">
        <v>152.95</v>
      </c>
      <c r="I994">
        <v>39.93</v>
      </c>
      <c r="J994">
        <v>27.24</v>
      </c>
      <c r="K994">
        <v>28.52</v>
      </c>
      <c r="L994">
        <v>268.58</v>
      </c>
      <c r="M994">
        <v>368.81</v>
      </c>
    </row>
    <row r="995" spans="1:13" ht="12.75">
      <c r="A995" s="1">
        <v>40631</v>
      </c>
      <c r="B995">
        <v>318.47</v>
      </c>
      <c r="C995">
        <v>110.92</v>
      </c>
      <c r="D995">
        <v>813.86</v>
      </c>
      <c r="E995">
        <v>797</v>
      </c>
      <c r="F995">
        <v>119.21</v>
      </c>
      <c r="G995">
        <v>125.44</v>
      </c>
      <c r="H995">
        <v>153.53</v>
      </c>
      <c r="I995">
        <v>39.69</v>
      </c>
      <c r="J995">
        <v>27.2</v>
      </c>
      <c r="K995">
        <v>28.4</v>
      </c>
      <c r="L995">
        <v>268.42</v>
      </c>
      <c r="M995">
        <v>367.97</v>
      </c>
    </row>
    <row r="996" spans="1:13" ht="12.75">
      <c r="A996" s="1">
        <v>40632</v>
      </c>
      <c r="B996">
        <v>318.56</v>
      </c>
      <c r="C996">
        <v>111.5</v>
      </c>
      <c r="D996">
        <v>822.66</v>
      </c>
      <c r="E996">
        <v>794.76</v>
      </c>
      <c r="F996">
        <v>119.28</v>
      </c>
      <c r="G996">
        <v>125.47</v>
      </c>
      <c r="H996">
        <v>153</v>
      </c>
      <c r="I996">
        <v>39.8</v>
      </c>
      <c r="J996">
        <v>27.24</v>
      </c>
      <c r="K996">
        <v>28.48</v>
      </c>
      <c r="L996">
        <v>268.36</v>
      </c>
      <c r="M996">
        <v>367.5</v>
      </c>
    </row>
    <row r="997" spans="1:13" ht="12.75">
      <c r="A997" s="1">
        <v>40633</v>
      </c>
      <c r="B997">
        <v>318.49</v>
      </c>
      <c r="C997">
        <v>111.7</v>
      </c>
      <c r="D997">
        <v>824.09</v>
      </c>
      <c r="E997">
        <v>796.98</v>
      </c>
      <c r="F997">
        <v>119.32</v>
      </c>
      <c r="G997">
        <v>125.51</v>
      </c>
      <c r="H997">
        <v>153.05</v>
      </c>
      <c r="I997">
        <v>39.75</v>
      </c>
      <c r="J997">
        <v>27.23</v>
      </c>
      <c r="K997">
        <v>28.48</v>
      </c>
      <c r="L997">
        <v>268.54</v>
      </c>
      <c r="M997">
        <v>368.3</v>
      </c>
    </row>
    <row r="998" spans="1:13" ht="12.75">
      <c r="A998" s="1">
        <v>40634</v>
      </c>
      <c r="B998">
        <v>323</v>
      </c>
      <c r="C998">
        <v>113.36</v>
      </c>
      <c r="D998">
        <v>831.68</v>
      </c>
      <c r="E998">
        <v>797.74</v>
      </c>
      <c r="F998">
        <v>120.38</v>
      </c>
      <c r="G998">
        <v>126.14</v>
      </c>
      <c r="H998">
        <v>153.16</v>
      </c>
      <c r="I998" s="10">
        <v>40.44</v>
      </c>
      <c r="J998" s="10">
        <v>27.38</v>
      </c>
      <c r="K998" s="10">
        <v>28.81</v>
      </c>
      <c r="L998">
        <v>269.48</v>
      </c>
      <c r="M998">
        <v>372.89</v>
      </c>
    </row>
    <row r="999" spans="1:13" ht="12.75">
      <c r="A999" s="1">
        <v>40637</v>
      </c>
      <c r="B999">
        <v>323.16</v>
      </c>
      <c r="C999">
        <v>113.82</v>
      </c>
      <c r="D999">
        <v>832.5</v>
      </c>
      <c r="E999">
        <v>790.15</v>
      </c>
      <c r="F999">
        <v>120.58</v>
      </c>
      <c r="G999">
        <v>126.36</v>
      </c>
      <c r="H999">
        <v>153.38</v>
      </c>
      <c r="I999" s="10">
        <v>40.56</v>
      </c>
      <c r="J999" s="10">
        <v>27.44</v>
      </c>
      <c r="K999" s="10">
        <v>28.91</v>
      </c>
      <c r="L999">
        <v>269.74</v>
      </c>
      <c r="M999">
        <v>373.06</v>
      </c>
    </row>
    <row r="1000" spans="1:13" ht="12.75">
      <c r="A1000" s="1">
        <v>40638</v>
      </c>
      <c r="B1000">
        <v>323.85</v>
      </c>
      <c r="C1000">
        <v>113.92</v>
      </c>
      <c r="D1000">
        <v>833.05</v>
      </c>
      <c r="E1000">
        <v>784.31</v>
      </c>
      <c r="F1000">
        <v>120.84</v>
      </c>
      <c r="G1000">
        <v>126.61</v>
      </c>
      <c r="H1000">
        <v>153.74</v>
      </c>
      <c r="I1000">
        <v>40.61</v>
      </c>
      <c r="J1000">
        <v>27.46</v>
      </c>
      <c r="K1000">
        <v>28.92</v>
      </c>
      <c r="L1000">
        <v>269.92</v>
      </c>
      <c r="M1000">
        <v>373.11</v>
      </c>
    </row>
    <row r="1001" spans="1:13" ht="12.75">
      <c r="A1001" s="1">
        <v>40639</v>
      </c>
      <c r="B1001">
        <v>326.25</v>
      </c>
      <c r="C1001">
        <v>114.61</v>
      </c>
      <c r="D1001">
        <v>826.07</v>
      </c>
      <c r="E1001">
        <v>771.56</v>
      </c>
      <c r="F1001">
        <v>121.53</v>
      </c>
      <c r="G1001">
        <v>127.08</v>
      </c>
      <c r="H1001">
        <v>154</v>
      </c>
      <c r="I1001">
        <v>40.99</v>
      </c>
      <c r="J1001">
        <v>27.56</v>
      </c>
      <c r="K1001">
        <v>29.09</v>
      </c>
      <c r="L1001">
        <v>270.86</v>
      </c>
      <c r="M1001">
        <v>376.89</v>
      </c>
    </row>
    <row r="1002" spans="1:13" ht="12.75">
      <c r="A1002" s="1">
        <v>40640</v>
      </c>
      <c r="B1002">
        <v>326.1</v>
      </c>
      <c r="C1002">
        <v>114.36</v>
      </c>
      <c r="D1002">
        <v>822.8</v>
      </c>
      <c r="E1002">
        <v>765.21</v>
      </c>
      <c r="F1002">
        <v>121.51</v>
      </c>
      <c r="G1002">
        <v>127.1</v>
      </c>
      <c r="H1002">
        <v>154</v>
      </c>
      <c r="I1002">
        <v>41.04</v>
      </c>
      <c r="J1002">
        <v>27.58</v>
      </c>
      <c r="K1002">
        <v>29.08</v>
      </c>
      <c r="L1002">
        <v>270.91</v>
      </c>
      <c r="M1002">
        <v>376.09</v>
      </c>
    </row>
    <row r="1003" spans="1:13" ht="12.75">
      <c r="A1003" s="1">
        <v>40641</v>
      </c>
      <c r="B1003">
        <v>324.31</v>
      </c>
      <c r="C1003">
        <v>113.57</v>
      </c>
      <c r="D1003">
        <v>813.14</v>
      </c>
      <c r="E1003">
        <v>763.87</v>
      </c>
      <c r="F1003">
        <v>120.99</v>
      </c>
      <c r="G1003">
        <v>126.74</v>
      </c>
      <c r="H1003">
        <v>153.78</v>
      </c>
      <c r="I1003">
        <v>40.7</v>
      </c>
      <c r="J1003">
        <v>27.48</v>
      </c>
      <c r="K1003">
        <v>28.89</v>
      </c>
      <c r="L1003">
        <v>270.54</v>
      </c>
      <c r="M1003">
        <v>375.15</v>
      </c>
    </row>
    <row r="1004" spans="1:13" ht="12.75">
      <c r="A1004" s="1">
        <v>40644</v>
      </c>
      <c r="B1004">
        <v>323.96</v>
      </c>
      <c r="C1004">
        <v>113.29</v>
      </c>
      <c r="D1004">
        <v>810.03</v>
      </c>
      <c r="E1004">
        <v>767.34</v>
      </c>
      <c r="F1004">
        <v>120.9</v>
      </c>
      <c r="G1004">
        <v>126.72</v>
      </c>
      <c r="H1004">
        <v>153.88</v>
      </c>
      <c r="I1004">
        <v>40.62</v>
      </c>
      <c r="J1004">
        <v>27.45</v>
      </c>
      <c r="K1004">
        <v>28.85</v>
      </c>
      <c r="L1004">
        <v>270.55</v>
      </c>
      <c r="M1004">
        <v>374.99</v>
      </c>
    </row>
    <row r="1005" spans="1:13" ht="12.75">
      <c r="A1005" s="1">
        <v>40645</v>
      </c>
      <c r="B1005">
        <v>321.93</v>
      </c>
      <c r="C1005">
        <v>112.17</v>
      </c>
      <c r="D1005">
        <v>804.17</v>
      </c>
      <c r="E1005">
        <v>764.13</v>
      </c>
      <c r="F1005">
        <v>120.34</v>
      </c>
      <c r="G1005">
        <v>126.33</v>
      </c>
      <c r="H1005">
        <v>153.68</v>
      </c>
      <c r="I1005">
        <v>40.41</v>
      </c>
      <c r="J1005">
        <v>27.37</v>
      </c>
      <c r="K1005">
        <v>28.68</v>
      </c>
      <c r="L1005">
        <v>270.11</v>
      </c>
      <c r="M1005">
        <v>372.62</v>
      </c>
    </row>
    <row r="1006" spans="1:13" ht="12.75">
      <c r="A1006" s="1">
        <v>40646</v>
      </c>
      <c r="B1006">
        <v>324.57</v>
      </c>
      <c r="C1006">
        <v>112.64</v>
      </c>
      <c r="D1006">
        <v>800.08</v>
      </c>
      <c r="E1006">
        <v>765.91</v>
      </c>
      <c r="F1006">
        <v>120.89</v>
      </c>
      <c r="G1006">
        <v>126.63</v>
      </c>
      <c r="H1006">
        <v>153.69</v>
      </c>
      <c r="I1006">
        <v>40.56</v>
      </c>
      <c r="J1006">
        <v>27.41</v>
      </c>
      <c r="K1006">
        <v>28.76</v>
      </c>
      <c r="L1006">
        <v>270.89</v>
      </c>
      <c r="M1006">
        <v>376.28</v>
      </c>
    </row>
    <row r="1007" spans="1:13" ht="12.75">
      <c r="A1007" s="1">
        <v>40647</v>
      </c>
      <c r="B1007">
        <v>322.77</v>
      </c>
      <c r="C1007">
        <v>111.57</v>
      </c>
      <c r="D1007">
        <v>795.66</v>
      </c>
      <c r="E1007">
        <v>768.24</v>
      </c>
      <c r="F1007">
        <v>120.4</v>
      </c>
      <c r="G1007">
        <v>126.34</v>
      </c>
      <c r="H1007">
        <v>153.67</v>
      </c>
      <c r="I1007">
        <v>40.28</v>
      </c>
      <c r="J1007">
        <v>27.34</v>
      </c>
      <c r="K1007">
        <v>28.61</v>
      </c>
      <c r="L1007">
        <v>270.11</v>
      </c>
      <c r="M1007">
        <v>372.61</v>
      </c>
    </row>
    <row r="1008" spans="1:13" ht="12.75">
      <c r="A1008" s="1">
        <v>40648</v>
      </c>
      <c r="B1008">
        <v>324.03</v>
      </c>
      <c r="C1008">
        <v>111.97</v>
      </c>
      <c r="D1008">
        <v>797.66</v>
      </c>
      <c r="E1008">
        <v>767.89</v>
      </c>
      <c r="F1008">
        <v>120.7</v>
      </c>
      <c r="G1008">
        <v>126.54</v>
      </c>
      <c r="H1008">
        <v>153.75</v>
      </c>
      <c r="I1008">
        <v>40.46</v>
      </c>
      <c r="J1008">
        <v>27.4</v>
      </c>
      <c r="K1008">
        <v>28.7</v>
      </c>
      <c r="L1008">
        <v>270.21</v>
      </c>
      <c r="M1008">
        <v>373.45</v>
      </c>
    </row>
    <row r="1009" spans="1:13" ht="12.75">
      <c r="A1009" s="1">
        <v>40651</v>
      </c>
      <c r="B1009">
        <v>319.78</v>
      </c>
      <c r="C1009">
        <v>110.33</v>
      </c>
      <c r="D1009">
        <v>801.25</v>
      </c>
      <c r="E1009">
        <v>770.01</v>
      </c>
      <c r="F1009">
        <v>119.68</v>
      </c>
      <c r="G1009">
        <v>125.93</v>
      </c>
      <c r="H1009">
        <v>153.62</v>
      </c>
      <c r="I1009">
        <v>39.78</v>
      </c>
      <c r="J1009">
        <v>27.23</v>
      </c>
      <c r="K1009">
        <v>28.33</v>
      </c>
      <c r="L1009">
        <v>269.26</v>
      </c>
      <c r="M1009">
        <v>369.4</v>
      </c>
    </row>
    <row r="1010" spans="1:13" ht="12.75">
      <c r="A1010" s="1">
        <v>40652</v>
      </c>
      <c r="B1010">
        <v>321.89</v>
      </c>
      <c r="C1010">
        <v>111.62</v>
      </c>
      <c r="D1010">
        <v>806.9</v>
      </c>
      <c r="E1010">
        <v>776.29</v>
      </c>
      <c r="F1010">
        <v>120.34</v>
      </c>
      <c r="G1010">
        <v>126.42</v>
      </c>
      <c r="H1010">
        <v>154.07</v>
      </c>
      <c r="I1010">
        <v>40.12</v>
      </c>
      <c r="J1010">
        <v>27.34</v>
      </c>
      <c r="K1010">
        <v>28.53</v>
      </c>
      <c r="L1010">
        <v>269.88</v>
      </c>
      <c r="M1010">
        <v>371.8</v>
      </c>
    </row>
    <row r="1011" spans="1:13" ht="12.75">
      <c r="A1011" s="1">
        <v>40653</v>
      </c>
      <c r="B1011">
        <v>324.57</v>
      </c>
      <c r="C1011">
        <v>112.11</v>
      </c>
      <c r="D1011">
        <v>801.17</v>
      </c>
      <c r="E1011">
        <v>769.23</v>
      </c>
      <c r="F1011">
        <v>120.9</v>
      </c>
      <c r="G1011">
        <v>126.77</v>
      </c>
      <c r="H1011">
        <v>154.14</v>
      </c>
      <c r="I1011">
        <v>40.35</v>
      </c>
      <c r="J1011">
        <v>27.38</v>
      </c>
      <c r="K1011">
        <v>28.65</v>
      </c>
      <c r="L1011">
        <v>270.73</v>
      </c>
      <c r="M1011">
        <v>375.51</v>
      </c>
    </row>
    <row r="1012" spans="1:13" ht="12.75">
      <c r="A1012" s="1">
        <v>40654</v>
      </c>
      <c r="B1012">
        <v>324.45</v>
      </c>
      <c r="C1012">
        <v>112.41</v>
      </c>
      <c r="D1012">
        <v>802.56</v>
      </c>
      <c r="E1012">
        <v>771.26</v>
      </c>
      <c r="F1012">
        <v>121.12</v>
      </c>
      <c r="G1012">
        <v>127.14</v>
      </c>
      <c r="H1012">
        <v>154.91</v>
      </c>
      <c r="I1012">
        <v>40.47</v>
      </c>
      <c r="J1012">
        <v>27.46</v>
      </c>
      <c r="K1012">
        <v>28.7</v>
      </c>
      <c r="L1012">
        <v>270.7</v>
      </c>
      <c r="M1012">
        <v>373.92</v>
      </c>
    </row>
    <row r="1013" spans="1:13" ht="12.75">
      <c r="A1013" s="1">
        <v>40659</v>
      </c>
      <c r="B1013">
        <v>325.2</v>
      </c>
      <c r="C1013">
        <v>111.95</v>
      </c>
      <c r="D1013">
        <v>801.44</v>
      </c>
      <c r="E1013">
        <v>770.02</v>
      </c>
      <c r="F1013">
        <v>121.17</v>
      </c>
      <c r="G1013">
        <v>127.1</v>
      </c>
      <c r="H1013">
        <v>154.79</v>
      </c>
      <c r="I1013">
        <v>40.41</v>
      </c>
      <c r="J1013">
        <v>27.44</v>
      </c>
      <c r="K1013">
        <v>28.68</v>
      </c>
      <c r="L1013">
        <v>270.94</v>
      </c>
      <c r="M1013">
        <v>374.43</v>
      </c>
    </row>
    <row r="1014" spans="1:13" ht="12.75">
      <c r="A1014" s="1">
        <v>40660</v>
      </c>
      <c r="B1014">
        <v>324.27</v>
      </c>
      <c r="C1014">
        <v>111.62</v>
      </c>
      <c r="D1014">
        <v>801.6</v>
      </c>
      <c r="E1014">
        <v>769.6</v>
      </c>
      <c r="F1014">
        <v>120.96</v>
      </c>
      <c r="G1014">
        <v>126.98</v>
      </c>
      <c r="H1014">
        <v>154.82</v>
      </c>
      <c r="I1014">
        <v>40.25</v>
      </c>
      <c r="J1014">
        <v>27.4</v>
      </c>
      <c r="K1014">
        <v>28.6</v>
      </c>
      <c r="L1014">
        <v>270.82</v>
      </c>
      <c r="M1014">
        <v>373.87</v>
      </c>
    </row>
    <row r="1015" spans="1:13" ht="12.75">
      <c r="A1015" s="1">
        <v>40661</v>
      </c>
      <c r="B1015">
        <v>324.4</v>
      </c>
      <c r="C1015">
        <v>111.7</v>
      </c>
      <c r="D1015">
        <v>797.61</v>
      </c>
      <c r="E1015">
        <v>769.27</v>
      </c>
      <c r="F1015">
        <v>120.95</v>
      </c>
      <c r="G1015">
        <v>126.96</v>
      </c>
      <c r="H1015">
        <v>154.74</v>
      </c>
      <c r="I1015">
        <v>40.21</v>
      </c>
      <c r="J1015">
        <v>27.42</v>
      </c>
      <c r="K1015">
        <v>28.6</v>
      </c>
      <c r="L1015">
        <v>271.02</v>
      </c>
      <c r="M1015">
        <v>374.72</v>
      </c>
    </row>
    <row r="1016" spans="1:13" ht="12.75">
      <c r="A1016" s="1">
        <v>40662</v>
      </c>
      <c r="B1016">
        <v>323.44</v>
      </c>
      <c r="C1016">
        <v>111.5</v>
      </c>
      <c r="D1016">
        <v>798.01</v>
      </c>
      <c r="E1016">
        <v>770.66</v>
      </c>
      <c r="F1016">
        <v>120.7</v>
      </c>
      <c r="G1016">
        <v>126.86</v>
      </c>
      <c r="H1016">
        <v>154.92</v>
      </c>
      <c r="I1016">
        <v>40.13</v>
      </c>
      <c r="J1016">
        <v>27.43</v>
      </c>
      <c r="K1016">
        <v>28.58</v>
      </c>
      <c r="L1016">
        <v>270.85</v>
      </c>
      <c r="M1016">
        <v>373.72</v>
      </c>
    </row>
    <row r="1017" spans="1:13" ht="12.75">
      <c r="A1017" s="1">
        <v>40665</v>
      </c>
      <c r="B1017">
        <v>323.71</v>
      </c>
      <c r="C1017">
        <v>111.73</v>
      </c>
      <c r="D1017">
        <v>800.76</v>
      </c>
      <c r="E1017">
        <v>773.05</v>
      </c>
      <c r="F1017">
        <v>120.9</v>
      </c>
      <c r="G1017">
        <v>127</v>
      </c>
      <c r="H1017">
        <v>154.94</v>
      </c>
      <c r="I1017">
        <v>40.24</v>
      </c>
      <c r="J1017">
        <v>27.48</v>
      </c>
      <c r="K1017">
        <v>28.66</v>
      </c>
      <c r="L1017">
        <v>271.03</v>
      </c>
      <c r="M1017">
        <v>374.84</v>
      </c>
    </row>
    <row r="1018" spans="1:13" ht="12.75">
      <c r="A1018" s="1">
        <v>40667</v>
      </c>
      <c r="B1018">
        <v>320.19</v>
      </c>
      <c r="C1018">
        <v>109.85</v>
      </c>
      <c r="D1018">
        <v>790.55</v>
      </c>
      <c r="E1018">
        <v>773.24</v>
      </c>
      <c r="F1018">
        <v>120.02</v>
      </c>
      <c r="G1018">
        <v>126.53</v>
      </c>
      <c r="H1018">
        <v>154.99</v>
      </c>
      <c r="I1018">
        <v>39.82</v>
      </c>
      <c r="J1018">
        <v>27.41</v>
      </c>
      <c r="K1018">
        <v>28.51</v>
      </c>
      <c r="L1018">
        <v>270.5</v>
      </c>
      <c r="M1018">
        <v>372.22</v>
      </c>
    </row>
    <row r="1019" spans="1:13" ht="12.75">
      <c r="A1019" s="1">
        <v>40668</v>
      </c>
      <c r="B1019">
        <v>318.45</v>
      </c>
      <c r="C1019">
        <v>109.42</v>
      </c>
      <c r="D1019">
        <v>784.49</v>
      </c>
      <c r="E1019">
        <v>774.88</v>
      </c>
      <c r="F1019">
        <v>119.63</v>
      </c>
      <c r="G1019">
        <v>126.31</v>
      </c>
      <c r="H1019">
        <v>154.96</v>
      </c>
      <c r="I1019">
        <v>39.65</v>
      </c>
      <c r="J1019">
        <v>27.4</v>
      </c>
      <c r="K1019">
        <v>28.46</v>
      </c>
      <c r="L1019">
        <v>270.21</v>
      </c>
      <c r="M1019">
        <v>370.48</v>
      </c>
    </row>
    <row r="1020" spans="1:13" ht="12.75">
      <c r="A1020" s="1">
        <v>40669</v>
      </c>
      <c r="B1020">
        <v>319.32</v>
      </c>
      <c r="C1020">
        <v>110.68</v>
      </c>
      <c r="D1020">
        <v>805.3</v>
      </c>
      <c r="E1020">
        <v>790.23</v>
      </c>
      <c r="F1020">
        <v>120.03</v>
      </c>
      <c r="G1020">
        <v>126.71</v>
      </c>
      <c r="H1020">
        <v>155.71</v>
      </c>
      <c r="I1020">
        <v>39.79</v>
      </c>
      <c r="J1020">
        <v>27.48</v>
      </c>
      <c r="K1020">
        <v>28.55</v>
      </c>
      <c r="L1020">
        <v>270.48</v>
      </c>
      <c r="M1020">
        <v>371.35</v>
      </c>
    </row>
    <row r="1021" spans="1:13" ht="12.75">
      <c r="A1021" s="1">
        <v>40672</v>
      </c>
      <c r="B1021">
        <v>317.2</v>
      </c>
      <c r="C1021">
        <v>110.06</v>
      </c>
      <c r="D1021">
        <v>803.01</v>
      </c>
      <c r="E1021">
        <v>784.38</v>
      </c>
      <c r="F1021">
        <v>119.55</v>
      </c>
      <c r="G1021">
        <v>126.5</v>
      </c>
      <c r="H1021">
        <v>155.85</v>
      </c>
      <c r="I1021">
        <v>39.47</v>
      </c>
      <c r="J1021">
        <v>27.43</v>
      </c>
      <c r="K1021">
        <v>28.41</v>
      </c>
      <c r="L1021">
        <v>270.02</v>
      </c>
      <c r="M1021">
        <v>368.37</v>
      </c>
    </row>
    <row r="1022" spans="1:13" ht="12.75">
      <c r="A1022" s="1">
        <v>40673</v>
      </c>
      <c r="B1022">
        <v>318.61</v>
      </c>
      <c r="C1022">
        <v>110.32</v>
      </c>
      <c r="D1022">
        <v>812.42</v>
      </c>
      <c r="E1022">
        <v>788.42</v>
      </c>
      <c r="F1022">
        <v>119.93</v>
      </c>
      <c r="G1022">
        <v>126.75</v>
      </c>
      <c r="H1022">
        <v>155.84</v>
      </c>
      <c r="I1022">
        <v>39.56</v>
      </c>
      <c r="J1022">
        <v>27.45</v>
      </c>
      <c r="K1022">
        <v>28.45</v>
      </c>
      <c r="L1022">
        <v>270.59</v>
      </c>
      <c r="M1022">
        <v>371.18</v>
      </c>
    </row>
    <row r="1023" spans="1:13" ht="12.75">
      <c r="A1023" s="1">
        <v>40674</v>
      </c>
      <c r="B1023">
        <v>317.03</v>
      </c>
      <c r="C1023">
        <v>109.34</v>
      </c>
      <c r="D1023">
        <v>811.96</v>
      </c>
      <c r="E1023">
        <v>785.88</v>
      </c>
      <c r="F1023">
        <v>119.43</v>
      </c>
      <c r="G1023">
        <v>126.39</v>
      </c>
      <c r="H1023">
        <v>155.77</v>
      </c>
      <c r="I1023">
        <v>39.3</v>
      </c>
      <c r="J1023">
        <v>27.41</v>
      </c>
      <c r="K1023">
        <v>28.29</v>
      </c>
      <c r="L1023">
        <v>270.21</v>
      </c>
      <c r="M1023">
        <v>370.23</v>
      </c>
    </row>
    <row r="1024" spans="1:13" ht="12.75">
      <c r="A1024" s="1">
        <v>40675</v>
      </c>
      <c r="B1024">
        <v>314.56</v>
      </c>
      <c r="C1024">
        <v>108.86</v>
      </c>
      <c r="D1024">
        <v>813.19</v>
      </c>
      <c r="E1024">
        <v>787.99</v>
      </c>
      <c r="F1024">
        <v>118.9</v>
      </c>
      <c r="G1024">
        <v>126.05</v>
      </c>
      <c r="H1024">
        <v>155.64</v>
      </c>
      <c r="I1024">
        <v>39.13</v>
      </c>
      <c r="J1024">
        <v>27.39</v>
      </c>
      <c r="K1024">
        <v>28.22</v>
      </c>
      <c r="L1024">
        <v>269.58</v>
      </c>
      <c r="M1024">
        <v>367.19</v>
      </c>
    </row>
    <row r="1025" spans="1:13" ht="12.75">
      <c r="A1025" s="1">
        <v>40676</v>
      </c>
      <c r="B1025">
        <v>312.72</v>
      </c>
      <c r="C1025">
        <v>108.07</v>
      </c>
      <c r="D1025">
        <v>809.52</v>
      </c>
      <c r="E1025">
        <v>782.51</v>
      </c>
      <c r="F1025">
        <v>118.45</v>
      </c>
      <c r="G1025">
        <v>125.74</v>
      </c>
      <c r="H1025">
        <v>155.39</v>
      </c>
      <c r="I1025">
        <v>38.77</v>
      </c>
      <c r="J1025">
        <v>27.27</v>
      </c>
      <c r="K1025">
        <v>28.02</v>
      </c>
      <c r="L1025">
        <v>269.44</v>
      </c>
      <c r="M1025">
        <v>365.75</v>
      </c>
    </row>
    <row r="1026" spans="1:13" ht="12.75">
      <c r="A1026" s="1">
        <v>40679</v>
      </c>
      <c r="B1026">
        <v>314.38</v>
      </c>
      <c r="C1026">
        <v>108.51</v>
      </c>
      <c r="D1026">
        <v>816.32</v>
      </c>
      <c r="E1026">
        <v>785.01</v>
      </c>
      <c r="F1026">
        <v>118.95</v>
      </c>
      <c r="G1026">
        <v>126.14</v>
      </c>
      <c r="H1026">
        <v>155.73</v>
      </c>
      <c r="I1026">
        <v>38.9</v>
      </c>
      <c r="J1026">
        <v>27.27</v>
      </c>
      <c r="K1026">
        <v>28.08</v>
      </c>
      <c r="L1026">
        <v>269.52</v>
      </c>
      <c r="M1026">
        <v>367.32</v>
      </c>
    </row>
    <row r="1027" spans="1:13" ht="12.75">
      <c r="A1027" s="1">
        <v>40680</v>
      </c>
      <c r="B1027">
        <v>311.25</v>
      </c>
      <c r="C1027">
        <v>107.72</v>
      </c>
      <c r="D1027">
        <v>807.95</v>
      </c>
      <c r="E1027">
        <v>775.88</v>
      </c>
      <c r="F1027">
        <v>118.22</v>
      </c>
      <c r="G1027">
        <v>125.77</v>
      </c>
      <c r="H1027">
        <v>155.89</v>
      </c>
      <c r="I1027">
        <v>38.46</v>
      </c>
      <c r="J1027">
        <v>27.17</v>
      </c>
      <c r="K1027">
        <v>27.88</v>
      </c>
      <c r="L1027">
        <v>268.72</v>
      </c>
      <c r="M1027">
        <v>363.67</v>
      </c>
    </row>
    <row r="1028" spans="1:13" ht="12.75">
      <c r="A1028" s="1">
        <v>40681</v>
      </c>
      <c r="B1028">
        <v>312.82</v>
      </c>
      <c r="C1028">
        <v>107.56</v>
      </c>
      <c r="D1028">
        <v>803.54</v>
      </c>
      <c r="E1028">
        <v>781.98</v>
      </c>
      <c r="F1028">
        <v>118.6</v>
      </c>
      <c r="G1028">
        <v>126.07</v>
      </c>
      <c r="H1028">
        <v>156.14</v>
      </c>
      <c r="I1028">
        <v>38.3</v>
      </c>
      <c r="J1028">
        <v>27.12</v>
      </c>
      <c r="K1028">
        <v>27.77</v>
      </c>
      <c r="L1028">
        <v>269.1</v>
      </c>
      <c r="M1028">
        <v>364.68</v>
      </c>
    </row>
    <row r="1029" spans="1:13" ht="12.75">
      <c r="A1029" s="1">
        <v>40682</v>
      </c>
      <c r="B1029">
        <v>314.01</v>
      </c>
      <c r="C1029">
        <v>107.97</v>
      </c>
      <c r="D1029">
        <v>812.37</v>
      </c>
      <c r="E1029">
        <v>776.92</v>
      </c>
      <c r="F1029">
        <v>118.84</v>
      </c>
      <c r="G1029">
        <v>126.15</v>
      </c>
      <c r="H1029">
        <v>155.96</v>
      </c>
      <c r="I1029">
        <v>38.4</v>
      </c>
      <c r="J1029">
        <v>27.14</v>
      </c>
      <c r="K1029">
        <v>27.84</v>
      </c>
      <c r="L1029">
        <v>269.24</v>
      </c>
      <c r="M1029">
        <v>365.84</v>
      </c>
    </row>
    <row r="1030" spans="1:13" ht="12.75">
      <c r="A1030" s="1">
        <v>40683</v>
      </c>
      <c r="B1030">
        <v>314.53</v>
      </c>
      <c r="C1030">
        <v>107.35</v>
      </c>
      <c r="D1030">
        <v>806.17</v>
      </c>
      <c r="E1030">
        <v>772.16</v>
      </c>
      <c r="F1030">
        <v>118.98</v>
      </c>
      <c r="G1030">
        <v>126.3</v>
      </c>
      <c r="H1030">
        <v>156.17</v>
      </c>
      <c r="I1030">
        <v>38.38</v>
      </c>
      <c r="J1030">
        <v>27.11</v>
      </c>
      <c r="K1030">
        <v>27.81</v>
      </c>
      <c r="L1030">
        <v>269.43</v>
      </c>
      <c r="M1030">
        <v>366.8</v>
      </c>
    </row>
    <row r="1031" spans="1:13" ht="12.75">
      <c r="A1031" s="1">
        <v>40686</v>
      </c>
      <c r="B1031">
        <v>312.42</v>
      </c>
      <c r="C1031">
        <v>106.87</v>
      </c>
      <c r="D1031">
        <v>817.32</v>
      </c>
      <c r="E1031">
        <v>780.45</v>
      </c>
      <c r="F1031">
        <v>118.58</v>
      </c>
      <c r="G1031">
        <v>126.1</v>
      </c>
      <c r="H1031">
        <v>156.15</v>
      </c>
      <c r="I1031">
        <v>38.07</v>
      </c>
      <c r="J1031">
        <v>27.04</v>
      </c>
      <c r="K1031">
        <v>27.66</v>
      </c>
      <c r="L1031">
        <v>268.85</v>
      </c>
      <c r="M1031">
        <v>364.34</v>
      </c>
    </row>
    <row r="1032" spans="1:13" ht="12.75">
      <c r="A1032" s="1">
        <v>40687</v>
      </c>
      <c r="B1032">
        <v>313.68</v>
      </c>
      <c r="C1032">
        <v>107.8</v>
      </c>
      <c r="D1032">
        <v>810.22</v>
      </c>
      <c r="E1032">
        <v>777.38</v>
      </c>
      <c r="F1032">
        <v>118.87</v>
      </c>
      <c r="G1032">
        <v>126.26</v>
      </c>
      <c r="H1032">
        <v>156.19</v>
      </c>
      <c r="I1032">
        <v>38.2</v>
      </c>
      <c r="J1032">
        <v>27.12</v>
      </c>
      <c r="K1032">
        <v>27.77</v>
      </c>
      <c r="L1032">
        <v>268.97</v>
      </c>
      <c r="M1032">
        <v>365.14</v>
      </c>
    </row>
    <row r="1033" spans="1:13" ht="12.75">
      <c r="A1033" s="1">
        <v>40688</v>
      </c>
      <c r="B1033">
        <v>315.19</v>
      </c>
      <c r="C1033">
        <v>107.94</v>
      </c>
      <c r="D1033">
        <v>810.32</v>
      </c>
      <c r="E1033">
        <v>778.34</v>
      </c>
      <c r="F1033">
        <v>119.1</v>
      </c>
      <c r="G1033">
        <v>126.31</v>
      </c>
      <c r="H1033">
        <v>156.03</v>
      </c>
      <c r="I1033">
        <v>38.4</v>
      </c>
      <c r="J1033">
        <v>27.13</v>
      </c>
      <c r="K1033">
        <v>27.8</v>
      </c>
      <c r="L1033">
        <v>269.65</v>
      </c>
      <c r="M1033">
        <v>367.82</v>
      </c>
    </row>
    <row r="1034" spans="1:13" ht="12.75">
      <c r="A1034" s="1">
        <v>40689</v>
      </c>
      <c r="B1034">
        <v>315.26</v>
      </c>
      <c r="C1034">
        <v>108.07</v>
      </c>
      <c r="D1034">
        <v>810.68</v>
      </c>
      <c r="E1034">
        <v>779.93</v>
      </c>
      <c r="F1034">
        <v>119.1</v>
      </c>
      <c r="G1034">
        <v>126.27</v>
      </c>
      <c r="H1034">
        <v>156.02</v>
      </c>
      <c r="I1034">
        <v>38.43</v>
      </c>
      <c r="J1034">
        <v>27.15</v>
      </c>
      <c r="K1034">
        <v>27.82</v>
      </c>
      <c r="L1034">
        <v>269.64</v>
      </c>
      <c r="M1034">
        <v>367.88</v>
      </c>
    </row>
    <row r="1035" spans="1:13" ht="12.75">
      <c r="A1035" s="1">
        <v>40690</v>
      </c>
      <c r="B1035">
        <v>317.34</v>
      </c>
      <c r="C1035">
        <v>108.54</v>
      </c>
      <c r="D1035">
        <v>816.24</v>
      </c>
      <c r="E1035">
        <v>786.49</v>
      </c>
      <c r="F1035">
        <v>119.58</v>
      </c>
      <c r="G1035">
        <v>126.63</v>
      </c>
      <c r="H1035">
        <v>156.29</v>
      </c>
      <c r="I1035">
        <v>38.57</v>
      </c>
      <c r="J1035">
        <v>27.16</v>
      </c>
      <c r="K1035">
        <v>27.87</v>
      </c>
      <c r="L1035" s="61">
        <v>269.88</v>
      </c>
      <c r="M1035" s="61">
        <v>369.09</v>
      </c>
    </row>
    <row r="1036" spans="1:13" ht="12.75">
      <c r="A1036" s="1">
        <v>40693</v>
      </c>
      <c r="B1036">
        <v>317.81</v>
      </c>
      <c r="C1036">
        <v>108.32</v>
      </c>
      <c r="D1036">
        <v>813.16</v>
      </c>
      <c r="E1036">
        <v>783.43</v>
      </c>
      <c r="F1036">
        <v>119.68</v>
      </c>
      <c r="G1036">
        <v>126.72</v>
      </c>
      <c r="H1036">
        <v>156.38</v>
      </c>
      <c r="I1036">
        <v>38.53</v>
      </c>
      <c r="J1036">
        <v>27.15</v>
      </c>
      <c r="K1036">
        <v>27.84</v>
      </c>
      <c r="L1036" s="61">
        <v>269.92</v>
      </c>
      <c r="M1036" s="61">
        <v>369.6</v>
      </c>
    </row>
    <row r="1037" spans="1:13" ht="12.75">
      <c r="A1037" s="1">
        <v>40694</v>
      </c>
      <c r="B1037">
        <v>320.84</v>
      </c>
      <c r="C1037">
        <v>109.16</v>
      </c>
      <c r="D1037">
        <v>807.09</v>
      </c>
      <c r="E1037">
        <v>779.92</v>
      </c>
      <c r="F1037">
        <v>120.38</v>
      </c>
      <c r="G1037">
        <v>127.23</v>
      </c>
      <c r="H1037">
        <v>156.61</v>
      </c>
      <c r="I1037">
        <v>38.83</v>
      </c>
      <c r="J1037">
        <v>27.2</v>
      </c>
      <c r="K1037">
        <v>27.99</v>
      </c>
      <c r="L1037" s="61">
        <v>270.78</v>
      </c>
      <c r="M1037" s="61">
        <v>373.77</v>
      </c>
    </row>
    <row r="1038" spans="1:13" ht="12.75">
      <c r="A1038" s="1">
        <v>40695</v>
      </c>
      <c r="B1038">
        <v>319.94</v>
      </c>
      <c r="C1038">
        <v>108.81</v>
      </c>
      <c r="D1038">
        <v>810.03</v>
      </c>
      <c r="E1038">
        <v>780.84</v>
      </c>
      <c r="F1038">
        <v>120.17</v>
      </c>
      <c r="G1038">
        <v>127.09</v>
      </c>
      <c r="H1038">
        <v>156.64</v>
      </c>
      <c r="I1038">
        <v>38.73</v>
      </c>
      <c r="J1038">
        <v>27.21</v>
      </c>
      <c r="K1038">
        <v>27.98</v>
      </c>
      <c r="L1038" s="61">
        <v>270.8</v>
      </c>
      <c r="M1038" s="61">
        <v>373.52</v>
      </c>
    </row>
    <row r="1039" spans="1:13" ht="12.75">
      <c r="A1039" s="1">
        <v>40696</v>
      </c>
      <c r="B1039">
        <v>319.82</v>
      </c>
      <c r="C1039">
        <v>109.09</v>
      </c>
      <c r="D1039">
        <v>807.28</v>
      </c>
      <c r="E1039">
        <v>779.81</v>
      </c>
      <c r="F1039">
        <v>120.29</v>
      </c>
      <c r="G1039">
        <v>127.23</v>
      </c>
      <c r="H1039">
        <v>156.95</v>
      </c>
      <c r="I1039">
        <v>38.63</v>
      </c>
      <c r="J1039">
        <v>27.18</v>
      </c>
      <c r="K1039">
        <v>27.95</v>
      </c>
      <c r="L1039" s="61">
        <v>270.71</v>
      </c>
      <c r="M1039" s="61">
        <v>373.1</v>
      </c>
    </row>
    <row r="1040" spans="1:13" ht="12.75">
      <c r="A1040" s="1">
        <v>40697</v>
      </c>
      <c r="B1040">
        <v>318.51</v>
      </c>
      <c r="C1040">
        <v>108.37</v>
      </c>
      <c r="D1040">
        <v>789.54</v>
      </c>
      <c r="E1040">
        <v>772.82</v>
      </c>
      <c r="F1040">
        <v>120.01</v>
      </c>
      <c r="G1040">
        <v>127.16</v>
      </c>
      <c r="H1040">
        <v>157.06</v>
      </c>
      <c r="I1040">
        <v>38.42</v>
      </c>
      <c r="J1040">
        <v>27.17</v>
      </c>
      <c r="K1040">
        <v>27.88</v>
      </c>
      <c r="L1040" s="61">
        <v>270.49</v>
      </c>
      <c r="M1040" s="61">
        <v>371.54</v>
      </c>
    </row>
    <row r="1041" spans="1:13" ht="12.75">
      <c r="A1041" s="1">
        <v>40700</v>
      </c>
      <c r="B1041">
        <v>316.93</v>
      </c>
      <c r="C1041">
        <v>107.93</v>
      </c>
      <c r="D1041">
        <v>777.88</v>
      </c>
      <c r="E1041">
        <v>766.47</v>
      </c>
      <c r="F1041">
        <v>119.69</v>
      </c>
      <c r="G1041">
        <v>127.04</v>
      </c>
      <c r="H1041">
        <v>157.3</v>
      </c>
      <c r="I1041">
        <v>38.34</v>
      </c>
      <c r="J1041">
        <v>27.15</v>
      </c>
      <c r="K1041">
        <v>27.85</v>
      </c>
      <c r="L1041" s="61">
        <v>270.34</v>
      </c>
      <c r="M1041" s="61">
        <v>370.27</v>
      </c>
    </row>
    <row r="1042" spans="1:13" ht="12.75">
      <c r="A1042" s="1">
        <v>40701</v>
      </c>
      <c r="B1042">
        <v>318.68</v>
      </c>
      <c r="C1042">
        <v>108.42</v>
      </c>
      <c r="D1042">
        <v>768.67</v>
      </c>
      <c r="E1042">
        <v>764.98</v>
      </c>
      <c r="F1042">
        <v>120.13</v>
      </c>
      <c r="G1042">
        <v>127.32</v>
      </c>
      <c r="H1042">
        <v>157.39</v>
      </c>
      <c r="I1042">
        <v>38.59</v>
      </c>
      <c r="J1042">
        <v>27.22</v>
      </c>
      <c r="K1042">
        <v>27.97</v>
      </c>
      <c r="L1042" s="61">
        <v>270.82</v>
      </c>
      <c r="M1042" s="61">
        <v>372.22</v>
      </c>
    </row>
    <row r="1043" spans="1:13" ht="12.75">
      <c r="A1043" s="1">
        <v>40702</v>
      </c>
      <c r="B1043">
        <v>317.33</v>
      </c>
      <c r="C1043">
        <v>108.05</v>
      </c>
      <c r="D1043">
        <v>767.79</v>
      </c>
      <c r="E1043">
        <v>768.36</v>
      </c>
      <c r="F1043">
        <v>119.95</v>
      </c>
      <c r="G1043">
        <v>127.36</v>
      </c>
      <c r="H1043">
        <v>157.85</v>
      </c>
      <c r="I1043">
        <v>38.26</v>
      </c>
      <c r="J1043">
        <v>27.17</v>
      </c>
      <c r="K1043">
        <v>27.79</v>
      </c>
      <c r="L1043" s="61">
        <v>270.64</v>
      </c>
      <c r="M1043" s="61">
        <v>371.23</v>
      </c>
    </row>
    <row r="1044" spans="1:13" ht="12.75">
      <c r="A1044" s="1">
        <v>40703</v>
      </c>
      <c r="B1044">
        <v>316.96</v>
      </c>
      <c r="C1044">
        <v>108.4</v>
      </c>
      <c r="D1044">
        <v>768.91</v>
      </c>
      <c r="E1044">
        <v>770.39</v>
      </c>
      <c r="F1044">
        <v>119.89</v>
      </c>
      <c r="G1044">
        <v>127.38</v>
      </c>
      <c r="H1044">
        <v>158.05</v>
      </c>
      <c r="I1044">
        <v>38.04</v>
      </c>
      <c r="J1044">
        <v>27.16</v>
      </c>
      <c r="K1044">
        <v>27.71</v>
      </c>
      <c r="L1044">
        <v>270.32</v>
      </c>
      <c r="M1044">
        <v>369.63</v>
      </c>
    </row>
    <row r="1045" spans="1:13" ht="14.25">
      <c r="A1045" s="1">
        <v>40704</v>
      </c>
      <c r="B1045">
        <v>315.68</v>
      </c>
      <c r="C1045">
        <v>108.17</v>
      </c>
      <c r="D1045">
        <v>773.14</v>
      </c>
      <c r="E1045">
        <v>771.61</v>
      </c>
      <c r="F1045">
        <v>119.75</v>
      </c>
      <c r="G1045">
        <v>127.41</v>
      </c>
      <c r="H1045">
        <v>158.32</v>
      </c>
      <c r="I1045">
        <v>37.84</v>
      </c>
      <c r="J1045">
        <v>27.11</v>
      </c>
      <c r="K1045" s="62">
        <v>27.6</v>
      </c>
      <c r="L1045">
        <v>270.2</v>
      </c>
      <c r="M1045">
        <v>368.18</v>
      </c>
    </row>
    <row r="1046" spans="1:13" ht="12.75">
      <c r="A1046" s="1">
        <v>40707</v>
      </c>
      <c r="B1046">
        <v>316.29</v>
      </c>
      <c r="C1046">
        <v>108.47</v>
      </c>
      <c r="D1046">
        <v>777.51</v>
      </c>
      <c r="E1046">
        <v>772.25</v>
      </c>
      <c r="F1046">
        <v>119.89</v>
      </c>
      <c r="G1046">
        <v>127.47</v>
      </c>
      <c r="H1046">
        <v>158.22</v>
      </c>
      <c r="I1046">
        <v>37.9</v>
      </c>
      <c r="J1046">
        <v>27.14</v>
      </c>
      <c r="K1046">
        <v>27.63</v>
      </c>
      <c r="L1046">
        <v>270.14</v>
      </c>
      <c r="M1046">
        <v>367.95</v>
      </c>
    </row>
    <row r="1047" spans="1:13" ht="12.75">
      <c r="A1047" s="1">
        <v>40708</v>
      </c>
      <c r="B1047">
        <v>318.06</v>
      </c>
      <c r="C1047">
        <v>108.45</v>
      </c>
      <c r="D1047">
        <v>770.38</v>
      </c>
      <c r="E1047">
        <v>774.8</v>
      </c>
      <c r="F1047">
        <v>120.25</v>
      </c>
      <c r="G1047">
        <v>127.62</v>
      </c>
      <c r="H1047">
        <v>157.96</v>
      </c>
      <c r="I1047">
        <v>37.96</v>
      </c>
      <c r="J1047">
        <v>27.14</v>
      </c>
      <c r="K1047">
        <v>27.65</v>
      </c>
      <c r="L1047">
        <v>270.56</v>
      </c>
      <c r="M1047">
        <v>370.23</v>
      </c>
    </row>
    <row r="1048" spans="1:13" ht="12.75">
      <c r="A1048" s="1">
        <v>40709</v>
      </c>
      <c r="B1048">
        <v>316.22</v>
      </c>
      <c r="C1048">
        <v>107.79</v>
      </c>
      <c r="D1048">
        <v>779.59</v>
      </c>
      <c r="E1048">
        <v>776.2</v>
      </c>
      <c r="F1048">
        <v>119.75</v>
      </c>
      <c r="G1048">
        <v>127.29</v>
      </c>
      <c r="H1048">
        <v>157.83</v>
      </c>
      <c r="I1048">
        <v>37.73</v>
      </c>
      <c r="J1048">
        <v>27.06</v>
      </c>
      <c r="K1048">
        <v>27.52</v>
      </c>
      <c r="L1048">
        <v>270.24</v>
      </c>
      <c r="M1048">
        <v>369.18</v>
      </c>
    </row>
    <row r="1049" spans="1:13" ht="12.75" customHeight="1">
      <c r="A1049" s="1">
        <v>40710</v>
      </c>
      <c r="B1049">
        <v>315.38</v>
      </c>
      <c r="C1049">
        <v>107.73</v>
      </c>
      <c r="D1049">
        <v>783.4</v>
      </c>
      <c r="E1049">
        <v>782.81</v>
      </c>
      <c r="F1049">
        <v>119.46</v>
      </c>
      <c r="G1049">
        <v>127.05</v>
      </c>
      <c r="H1049">
        <v>157.52</v>
      </c>
      <c r="I1049">
        <v>37.65</v>
      </c>
      <c r="J1049">
        <v>27.04</v>
      </c>
      <c r="K1049">
        <v>27.51</v>
      </c>
      <c r="L1049">
        <v>270</v>
      </c>
      <c r="M1049">
        <v>368.28</v>
      </c>
    </row>
    <row r="1050" spans="1:13" ht="14.25" customHeight="1">
      <c r="A1050" s="1">
        <v>40711</v>
      </c>
      <c r="B1050">
        <v>316.65</v>
      </c>
      <c r="C1050">
        <v>107.88</v>
      </c>
      <c r="D1050">
        <v>785.99</v>
      </c>
      <c r="E1050">
        <v>780.46</v>
      </c>
      <c r="F1050">
        <v>119.84</v>
      </c>
      <c r="G1050">
        <v>127.34</v>
      </c>
      <c r="H1050">
        <v>157.83</v>
      </c>
      <c r="I1050">
        <v>37.75</v>
      </c>
      <c r="J1050">
        <v>27.07</v>
      </c>
      <c r="K1050">
        <v>27.6</v>
      </c>
      <c r="L1050">
        <v>270.16</v>
      </c>
      <c r="M1050">
        <v>369.8</v>
      </c>
    </row>
    <row r="1051" spans="1:13" ht="12.75">
      <c r="A1051" s="1">
        <v>40714</v>
      </c>
      <c r="B1051">
        <v>313.85</v>
      </c>
      <c r="C1051">
        <v>107.14</v>
      </c>
      <c r="D1051">
        <v>785.36</v>
      </c>
      <c r="E1051">
        <v>780.28</v>
      </c>
      <c r="F1051">
        <v>119.2</v>
      </c>
      <c r="G1051">
        <v>127.01</v>
      </c>
      <c r="H1051">
        <v>157.85</v>
      </c>
      <c r="I1051">
        <v>37.34</v>
      </c>
      <c r="J1051">
        <v>27.01</v>
      </c>
      <c r="K1051">
        <v>27.4</v>
      </c>
      <c r="L1051">
        <v>269.84</v>
      </c>
      <c r="M1051">
        <v>367.64</v>
      </c>
    </row>
    <row r="1052" spans="1:13" ht="12.75">
      <c r="A1052" s="1">
        <v>40715</v>
      </c>
      <c r="B1052">
        <v>314.53</v>
      </c>
      <c r="C1052">
        <v>107.67</v>
      </c>
      <c r="D1052">
        <v>785.13</v>
      </c>
      <c r="E1052">
        <v>780.69</v>
      </c>
      <c r="F1052">
        <v>119.58</v>
      </c>
      <c r="G1052">
        <v>127.42</v>
      </c>
      <c r="H1052">
        <v>158.29</v>
      </c>
      <c r="I1052">
        <v>37.35</v>
      </c>
      <c r="J1052">
        <v>27.04</v>
      </c>
      <c r="K1052">
        <v>27.43</v>
      </c>
      <c r="L1052">
        <v>270.09</v>
      </c>
      <c r="M1052">
        <v>368.32</v>
      </c>
    </row>
    <row r="1053" spans="1:13" ht="12.75">
      <c r="A1053" s="1">
        <v>40716</v>
      </c>
      <c r="B1053">
        <v>312.85</v>
      </c>
      <c r="C1053">
        <v>106.99</v>
      </c>
      <c r="D1053">
        <v>789.36</v>
      </c>
      <c r="E1053">
        <v>783.41</v>
      </c>
      <c r="F1053">
        <v>119.16</v>
      </c>
      <c r="G1053">
        <v>127.17</v>
      </c>
      <c r="H1053">
        <v>158.28</v>
      </c>
      <c r="I1053">
        <v>37.04</v>
      </c>
      <c r="J1053">
        <v>26.95</v>
      </c>
      <c r="K1053">
        <v>27.27</v>
      </c>
      <c r="L1053">
        <v>269.49</v>
      </c>
      <c r="M1053">
        <v>365.56</v>
      </c>
    </row>
    <row r="1054" spans="1:13" ht="12.75">
      <c r="A1054" s="1">
        <v>40718</v>
      </c>
      <c r="B1054">
        <v>311.87</v>
      </c>
      <c r="C1054">
        <v>106.41</v>
      </c>
      <c r="D1054">
        <v>788.94</v>
      </c>
      <c r="E1054">
        <v>789.02</v>
      </c>
      <c r="F1054">
        <v>118.88</v>
      </c>
      <c r="G1054">
        <v>126.99</v>
      </c>
      <c r="H1054">
        <v>158.2</v>
      </c>
      <c r="I1054">
        <v>37.21</v>
      </c>
      <c r="J1054">
        <v>26.99</v>
      </c>
      <c r="K1054">
        <v>27.35</v>
      </c>
      <c r="L1054">
        <v>269.4</v>
      </c>
      <c r="M1054">
        <v>364.35</v>
      </c>
    </row>
    <row r="1055" spans="1:13" ht="12.75">
      <c r="A1055" s="1">
        <v>40721</v>
      </c>
      <c r="B1055">
        <v>309.83</v>
      </c>
      <c r="C1055">
        <v>106.28</v>
      </c>
      <c r="D1055">
        <v>790.21</v>
      </c>
      <c r="E1055">
        <v>790.42</v>
      </c>
      <c r="F1055">
        <v>118.46</v>
      </c>
      <c r="G1055">
        <v>126.86</v>
      </c>
      <c r="H1055">
        <v>158.39</v>
      </c>
      <c r="I1055">
        <v>36.76</v>
      </c>
      <c r="J1055">
        <v>26.9</v>
      </c>
      <c r="K1055">
        <v>27.17</v>
      </c>
      <c r="L1055">
        <v>268.97</v>
      </c>
      <c r="M1055">
        <v>362.33</v>
      </c>
    </row>
    <row r="1056" spans="1:13" ht="12.75">
      <c r="A1056" s="1">
        <v>40722</v>
      </c>
      <c r="B1056">
        <v>309.77</v>
      </c>
      <c r="C1056">
        <v>106.92</v>
      </c>
      <c r="D1056">
        <v>792.69</v>
      </c>
      <c r="E1056">
        <v>790.44</v>
      </c>
      <c r="F1056">
        <v>118.44</v>
      </c>
      <c r="G1056">
        <v>126.86</v>
      </c>
      <c r="H1056">
        <v>158.39</v>
      </c>
      <c r="I1056">
        <v>37.06</v>
      </c>
      <c r="J1056">
        <v>26.95</v>
      </c>
      <c r="K1056">
        <v>27.3</v>
      </c>
      <c r="L1056">
        <v>268.96</v>
      </c>
      <c r="M1056">
        <v>362.35</v>
      </c>
    </row>
    <row r="1057" spans="1:13" ht="12.75">
      <c r="A1057" s="1">
        <v>40723</v>
      </c>
      <c r="B1057">
        <v>312.42</v>
      </c>
      <c r="C1057">
        <v>107.63</v>
      </c>
      <c r="D1057">
        <v>797.87</v>
      </c>
      <c r="E1057">
        <v>791.57</v>
      </c>
      <c r="F1057">
        <v>119.13</v>
      </c>
      <c r="G1057">
        <v>127.31</v>
      </c>
      <c r="H1057">
        <v>158.56</v>
      </c>
      <c r="I1057">
        <v>37.27</v>
      </c>
      <c r="J1057">
        <v>27.02</v>
      </c>
      <c r="K1057">
        <v>27.44</v>
      </c>
      <c r="L1057">
        <v>269.6</v>
      </c>
      <c r="M1057" s="61">
        <v>365.66</v>
      </c>
    </row>
    <row r="1058" spans="1:13" ht="12.75">
      <c r="A1058" s="1">
        <v>40724</v>
      </c>
      <c r="B1058">
        <v>312.52</v>
      </c>
      <c r="C1058">
        <v>107.66</v>
      </c>
      <c r="D1058">
        <v>794.93</v>
      </c>
      <c r="E1058">
        <v>794.23</v>
      </c>
      <c r="F1058">
        <v>119.22</v>
      </c>
      <c r="G1058">
        <v>127.47</v>
      </c>
      <c r="H1058">
        <v>158.85</v>
      </c>
      <c r="I1058">
        <v>37.33</v>
      </c>
      <c r="J1058">
        <v>27.06</v>
      </c>
      <c r="K1058">
        <v>27.49</v>
      </c>
      <c r="L1058">
        <v>269.68</v>
      </c>
      <c r="M1058">
        <v>365.57</v>
      </c>
    </row>
    <row r="1059" spans="1:13" ht="12.75">
      <c r="A1059" s="1">
        <v>40725</v>
      </c>
      <c r="B1059">
        <v>313.34</v>
      </c>
      <c r="C1059">
        <v>107.87</v>
      </c>
      <c r="D1059">
        <v>795.52</v>
      </c>
      <c r="E1059">
        <v>789.57</v>
      </c>
      <c r="F1059">
        <v>119.51</v>
      </c>
      <c r="G1059">
        <v>127.7</v>
      </c>
      <c r="H1059">
        <v>159.11</v>
      </c>
      <c r="I1059">
        <v>37.48</v>
      </c>
      <c r="J1059">
        <v>27.13</v>
      </c>
      <c r="K1059">
        <v>27.55</v>
      </c>
      <c r="L1059">
        <v>269.82</v>
      </c>
      <c r="M1059">
        <v>366.26</v>
      </c>
    </row>
    <row r="1060" spans="1:13" ht="12.75">
      <c r="A1060" s="1">
        <v>40728</v>
      </c>
      <c r="B1060">
        <v>312.92</v>
      </c>
      <c r="C1060">
        <v>107.57</v>
      </c>
      <c r="D1060">
        <v>796.2</v>
      </c>
      <c r="E1060">
        <v>791.29</v>
      </c>
      <c r="F1060">
        <v>119.36</v>
      </c>
      <c r="G1060">
        <v>127.64</v>
      </c>
      <c r="H1060">
        <v>159.05</v>
      </c>
      <c r="I1060">
        <v>37.5</v>
      </c>
      <c r="J1060">
        <v>27.11</v>
      </c>
      <c r="K1060">
        <v>27.53</v>
      </c>
      <c r="L1060" s="61">
        <v>269.62</v>
      </c>
      <c r="M1060" s="61">
        <v>365.89</v>
      </c>
    </row>
    <row r="1061" spans="1:13" ht="12.75">
      <c r="A1061" s="1">
        <v>40729</v>
      </c>
      <c r="B1061">
        <v>313.07</v>
      </c>
      <c r="C1061">
        <v>107.29</v>
      </c>
      <c r="D1061">
        <v>801.78</v>
      </c>
      <c r="E1061">
        <v>790.58</v>
      </c>
      <c r="F1061">
        <v>119.37</v>
      </c>
      <c r="G1061">
        <v>127.62</v>
      </c>
      <c r="H1061">
        <v>159</v>
      </c>
      <c r="I1061">
        <v>37.42</v>
      </c>
      <c r="J1061">
        <v>27.09</v>
      </c>
      <c r="K1061">
        <v>27.51</v>
      </c>
      <c r="L1061" s="61">
        <v>269.73</v>
      </c>
      <c r="M1061" s="61">
        <v>366.18</v>
      </c>
    </row>
    <row r="1062" spans="1:13" ht="12.75">
      <c r="A1062" s="1">
        <v>40730</v>
      </c>
      <c r="B1062">
        <v>311.14</v>
      </c>
      <c r="C1062">
        <v>106.77</v>
      </c>
      <c r="D1062">
        <v>808.22</v>
      </c>
      <c r="E1062">
        <v>799.51</v>
      </c>
      <c r="F1062">
        <v>118.82</v>
      </c>
      <c r="G1062">
        <v>127.23</v>
      </c>
      <c r="H1062">
        <v>158.96</v>
      </c>
      <c r="I1062">
        <v>37.17</v>
      </c>
      <c r="J1062">
        <v>27.03</v>
      </c>
      <c r="K1062">
        <v>27.37</v>
      </c>
      <c r="L1062" s="61">
        <v>269.33</v>
      </c>
      <c r="M1062" s="61">
        <v>364.19</v>
      </c>
    </row>
    <row r="1063" spans="1:13" ht="12.75">
      <c r="A1063" s="1">
        <v>40731</v>
      </c>
      <c r="B1063">
        <v>315.87</v>
      </c>
      <c r="C1063">
        <v>108.5</v>
      </c>
      <c r="D1063">
        <v>815.16</v>
      </c>
      <c r="E1063">
        <v>804.21</v>
      </c>
      <c r="F1063">
        <v>120.08</v>
      </c>
      <c r="G1063">
        <v>128.02</v>
      </c>
      <c r="H1063">
        <v>159.24</v>
      </c>
      <c r="I1063">
        <v>37.62</v>
      </c>
      <c r="J1063">
        <v>27.16</v>
      </c>
      <c r="K1063">
        <v>27.61</v>
      </c>
      <c r="L1063" s="58">
        <v>270.44</v>
      </c>
      <c r="M1063" s="58">
        <v>369.12</v>
      </c>
    </row>
    <row r="1064" spans="1:13" ht="12.75">
      <c r="A1064" s="1">
        <v>40732</v>
      </c>
      <c r="B1064">
        <v>313.28</v>
      </c>
      <c r="C1064">
        <v>107.55</v>
      </c>
      <c r="D1064">
        <v>813.53</v>
      </c>
      <c r="E1064">
        <v>795.26</v>
      </c>
      <c r="F1064">
        <v>119.36</v>
      </c>
      <c r="G1064">
        <v>127.56</v>
      </c>
      <c r="H1064">
        <v>159.02</v>
      </c>
      <c r="I1064">
        <v>37.42</v>
      </c>
      <c r="J1064">
        <v>27.13</v>
      </c>
      <c r="K1064">
        <v>27.52</v>
      </c>
      <c r="L1064" s="58">
        <v>269.75</v>
      </c>
      <c r="M1064" s="58">
        <v>365.95</v>
      </c>
    </row>
    <row r="1065" spans="1:13" ht="12.75">
      <c r="A1065" s="1">
        <v>40735</v>
      </c>
      <c r="B1065">
        <v>309.2</v>
      </c>
      <c r="C1065">
        <v>106.84</v>
      </c>
      <c r="D1065">
        <v>822.24</v>
      </c>
      <c r="E1065">
        <v>808.22</v>
      </c>
      <c r="F1065">
        <v>118.18</v>
      </c>
      <c r="G1065">
        <v>126.77</v>
      </c>
      <c r="H1065">
        <v>158.71</v>
      </c>
      <c r="I1065">
        <v>37</v>
      </c>
      <c r="J1065">
        <v>26.98</v>
      </c>
      <c r="K1065">
        <v>27.29</v>
      </c>
      <c r="L1065" s="58">
        <v>268.72</v>
      </c>
      <c r="M1065" s="58">
        <v>361.32</v>
      </c>
    </row>
    <row r="1066" spans="1:13" ht="12.75">
      <c r="A1066" s="1">
        <v>40736</v>
      </c>
      <c r="B1066">
        <v>308.31</v>
      </c>
      <c r="C1066">
        <v>107.75</v>
      </c>
      <c r="D1066">
        <v>834.9</v>
      </c>
      <c r="E1066">
        <v>827.99</v>
      </c>
      <c r="F1066">
        <v>117.89</v>
      </c>
      <c r="G1066">
        <v>126.5</v>
      </c>
      <c r="H1066">
        <v>158.45</v>
      </c>
      <c r="I1066">
        <v>36.93</v>
      </c>
      <c r="J1066">
        <v>26.96</v>
      </c>
      <c r="K1066">
        <v>27.28</v>
      </c>
      <c r="L1066" s="58">
        <v>268.33</v>
      </c>
      <c r="M1066" s="58">
        <v>360.51</v>
      </c>
    </row>
    <row r="1067" spans="1:13" ht="12.75">
      <c r="A1067" s="1">
        <v>40737</v>
      </c>
      <c r="B1067">
        <v>310.65</v>
      </c>
      <c r="C1067">
        <v>108.58</v>
      </c>
      <c r="D1067">
        <v>825.27</v>
      </c>
      <c r="E1067">
        <v>827.3</v>
      </c>
      <c r="F1067">
        <v>118.77</v>
      </c>
      <c r="G1067">
        <v>127.19</v>
      </c>
      <c r="H1067">
        <v>159.16</v>
      </c>
      <c r="I1067">
        <v>37.19</v>
      </c>
      <c r="J1067">
        <v>27.03</v>
      </c>
      <c r="K1067">
        <v>27.38</v>
      </c>
      <c r="L1067" s="58">
        <v>269.04</v>
      </c>
      <c r="M1067" s="58">
        <v>362.41</v>
      </c>
    </row>
    <row r="1068" spans="1:13" ht="12.75">
      <c r="A1068" s="1">
        <v>40738</v>
      </c>
      <c r="B1068">
        <v>308.47</v>
      </c>
      <c r="C1068">
        <v>107.63</v>
      </c>
      <c r="D1068">
        <v>818.92</v>
      </c>
      <c r="E1068">
        <v>821.79</v>
      </c>
      <c r="F1068">
        <v>118.29</v>
      </c>
      <c r="G1068">
        <v>126.98</v>
      </c>
      <c r="H1068">
        <v>159.29</v>
      </c>
      <c r="I1068">
        <v>36.88</v>
      </c>
      <c r="J1068">
        <v>26.96</v>
      </c>
      <c r="K1068">
        <v>27.25</v>
      </c>
      <c r="L1068" s="58">
        <v>268.76</v>
      </c>
      <c r="M1068" s="58">
        <v>360.19</v>
      </c>
    </row>
    <row r="1069" spans="1:13" ht="12.75">
      <c r="A1069" s="1">
        <v>40739</v>
      </c>
      <c r="B1069">
        <v>308.36</v>
      </c>
      <c r="C1069">
        <v>107.58</v>
      </c>
      <c r="D1069">
        <v>818.61</v>
      </c>
      <c r="E1069">
        <v>824.48</v>
      </c>
      <c r="F1069">
        <v>118.23</v>
      </c>
      <c r="G1069">
        <v>126.92</v>
      </c>
      <c r="H1069">
        <v>159.35</v>
      </c>
      <c r="I1069">
        <v>36.81</v>
      </c>
      <c r="J1069">
        <v>26.94</v>
      </c>
      <c r="K1069">
        <v>27.2</v>
      </c>
      <c r="L1069" s="58">
        <v>268.7</v>
      </c>
      <c r="M1069" s="58">
        <v>359.88</v>
      </c>
    </row>
    <row r="1070" spans="1:13" ht="12.75">
      <c r="A1070" s="1">
        <v>40742</v>
      </c>
      <c r="B1070">
        <v>302.63</v>
      </c>
      <c r="C1070">
        <v>105.99</v>
      </c>
      <c r="D1070">
        <v>822.5</v>
      </c>
      <c r="E1070">
        <v>825.56</v>
      </c>
      <c r="F1070">
        <v>116.68</v>
      </c>
      <c r="G1070">
        <v>125.92</v>
      </c>
      <c r="H1070">
        <v>159.01</v>
      </c>
      <c r="I1070">
        <v>36.1</v>
      </c>
      <c r="J1070">
        <v>26.75</v>
      </c>
      <c r="K1070">
        <v>26.87</v>
      </c>
      <c r="L1070" s="58">
        <v>267.26</v>
      </c>
      <c r="M1070" s="58">
        <v>353.07</v>
      </c>
    </row>
    <row r="1071" spans="1:13" ht="12.75">
      <c r="A1071" s="1">
        <v>40743</v>
      </c>
      <c r="B1071">
        <v>302.24</v>
      </c>
      <c r="C1071">
        <v>105.73</v>
      </c>
      <c r="D1071">
        <v>814.04</v>
      </c>
      <c r="E1071">
        <v>822.01</v>
      </c>
      <c r="F1071">
        <v>116.64</v>
      </c>
      <c r="G1071">
        <v>125.94</v>
      </c>
      <c r="H1071">
        <v>159.18</v>
      </c>
      <c r="I1071">
        <v>35.9</v>
      </c>
      <c r="J1071">
        <v>26.7</v>
      </c>
      <c r="K1071">
        <v>26.8</v>
      </c>
      <c r="L1071" s="58">
        <v>267.26</v>
      </c>
      <c r="M1071" s="58">
        <v>352.74</v>
      </c>
    </row>
    <row r="1072" spans="1:13" ht="12.75">
      <c r="A1072" s="1">
        <v>40744</v>
      </c>
      <c r="B1072">
        <v>303.03</v>
      </c>
      <c r="C1072">
        <v>105.75</v>
      </c>
      <c r="D1072">
        <v>816.52</v>
      </c>
      <c r="E1072">
        <v>822.69</v>
      </c>
      <c r="F1072">
        <v>116.93</v>
      </c>
      <c r="G1072">
        <v>126.14</v>
      </c>
      <c r="H1072">
        <v>159.33</v>
      </c>
      <c r="I1072">
        <v>35.92</v>
      </c>
      <c r="J1072">
        <v>26.7</v>
      </c>
      <c r="K1072">
        <v>26.82</v>
      </c>
      <c r="L1072" s="58">
        <v>267.57</v>
      </c>
      <c r="M1072" s="58">
        <v>353.64</v>
      </c>
    </row>
    <row r="1073" spans="1:13" ht="12.75">
      <c r="A1073" s="1">
        <v>40745</v>
      </c>
      <c r="B1073">
        <v>305.52</v>
      </c>
      <c r="C1073">
        <v>106.38</v>
      </c>
      <c r="D1073">
        <v>815.61</v>
      </c>
      <c r="E1073">
        <v>821.78</v>
      </c>
      <c r="F1073">
        <v>117.67</v>
      </c>
      <c r="G1073">
        <v>126.63</v>
      </c>
      <c r="H1073">
        <v>159.58</v>
      </c>
      <c r="I1073">
        <v>36.2</v>
      </c>
      <c r="J1073">
        <v>26.77</v>
      </c>
      <c r="K1073">
        <v>26.97</v>
      </c>
      <c r="L1073" s="58">
        <v>268.33</v>
      </c>
      <c r="M1073" s="58">
        <v>356.61</v>
      </c>
    </row>
    <row r="1074" spans="1:13" ht="12.75">
      <c r="A1074" s="1">
        <v>40746</v>
      </c>
      <c r="B1074">
        <v>306.39</v>
      </c>
      <c r="C1074">
        <v>105.62</v>
      </c>
      <c r="D1074">
        <v>808.87</v>
      </c>
      <c r="E1074">
        <v>818.52</v>
      </c>
      <c r="F1074">
        <v>117.74</v>
      </c>
      <c r="G1074">
        <v>126.61</v>
      </c>
      <c r="H1074">
        <v>159.31</v>
      </c>
      <c r="I1074">
        <v>36.32</v>
      </c>
      <c r="J1074">
        <v>26.79</v>
      </c>
      <c r="K1074">
        <v>27.02</v>
      </c>
      <c r="L1074" s="58">
        <v>268.38</v>
      </c>
      <c r="M1074" s="58">
        <v>357.56</v>
      </c>
    </row>
    <row r="1075" spans="1:13" ht="12.75">
      <c r="A1075" s="1">
        <v>40749</v>
      </c>
      <c r="B1075">
        <v>305.7</v>
      </c>
      <c r="C1075">
        <v>105.69</v>
      </c>
      <c r="D1075">
        <v>815.31</v>
      </c>
      <c r="E1075">
        <v>823.17</v>
      </c>
      <c r="F1075">
        <v>117.56</v>
      </c>
      <c r="G1075">
        <v>126.53</v>
      </c>
      <c r="H1075">
        <v>159.39</v>
      </c>
      <c r="I1075">
        <v>36.32</v>
      </c>
      <c r="J1075">
        <v>26.81</v>
      </c>
      <c r="K1075">
        <v>27.04</v>
      </c>
      <c r="L1075" s="58">
        <v>268.3</v>
      </c>
      <c r="M1075" s="58">
        <v>356.59</v>
      </c>
    </row>
    <row r="1076" spans="1:13" ht="12.75">
      <c r="A1076" s="1">
        <v>40750</v>
      </c>
      <c r="B1076">
        <v>304.8</v>
      </c>
      <c r="C1076">
        <v>105.42</v>
      </c>
      <c r="D1076">
        <v>805.95</v>
      </c>
      <c r="E1076">
        <v>821.29</v>
      </c>
      <c r="F1076">
        <v>117.42</v>
      </c>
      <c r="G1076">
        <v>126.54</v>
      </c>
      <c r="H1076">
        <v>159.72</v>
      </c>
      <c r="I1076">
        <v>36.21</v>
      </c>
      <c r="J1076">
        <v>26.8</v>
      </c>
      <c r="K1076">
        <v>27</v>
      </c>
      <c r="L1076" s="58">
        <v>268.01</v>
      </c>
      <c r="M1076" s="58">
        <v>355.42</v>
      </c>
    </row>
    <row r="1077" spans="1:13" ht="12.75">
      <c r="A1077" s="1">
        <v>40751</v>
      </c>
      <c r="B1077">
        <v>301.98</v>
      </c>
      <c r="C1077">
        <v>104.81</v>
      </c>
      <c r="D1077">
        <v>800.45</v>
      </c>
      <c r="E1077">
        <v>818.64</v>
      </c>
      <c r="F1077">
        <v>116.65</v>
      </c>
      <c r="G1077">
        <v>126.07</v>
      </c>
      <c r="H1077">
        <v>159.5</v>
      </c>
      <c r="I1077">
        <v>35.85</v>
      </c>
      <c r="J1077">
        <v>26.7</v>
      </c>
      <c r="K1077">
        <v>26.82</v>
      </c>
      <c r="L1077" s="58">
        <v>267.52</v>
      </c>
      <c r="M1077" s="58">
        <v>353.02</v>
      </c>
    </row>
    <row r="1078" spans="1:13" ht="12.75">
      <c r="A1078" s="1">
        <v>40752</v>
      </c>
      <c r="B1078">
        <v>303.67</v>
      </c>
      <c r="C1078">
        <v>105.86</v>
      </c>
      <c r="D1078">
        <v>795.79</v>
      </c>
      <c r="E1078">
        <v>819.44</v>
      </c>
      <c r="F1078">
        <v>117.1</v>
      </c>
      <c r="G1078">
        <v>126.4</v>
      </c>
      <c r="H1078">
        <v>159.73</v>
      </c>
      <c r="I1078">
        <v>35.92</v>
      </c>
      <c r="J1078">
        <v>26.73</v>
      </c>
      <c r="K1078">
        <v>26.87</v>
      </c>
      <c r="L1078" s="58">
        <v>267.81</v>
      </c>
      <c r="M1078" s="58">
        <v>354.2</v>
      </c>
    </row>
    <row r="1079" spans="1:13" ht="12.75">
      <c r="A1079" s="1">
        <v>40753</v>
      </c>
      <c r="B1079">
        <v>304.02</v>
      </c>
      <c r="C1079">
        <v>105.82</v>
      </c>
      <c r="D1079">
        <v>795.93</v>
      </c>
      <c r="E1079">
        <v>819.46</v>
      </c>
      <c r="F1079">
        <v>117.21</v>
      </c>
      <c r="G1079">
        <v>126.51</v>
      </c>
      <c r="H1079">
        <v>159.96</v>
      </c>
      <c r="I1079">
        <v>35.87</v>
      </c>
      <c r="J1079">
        <v>26.72</v>
      </c>
      <c r="K1079">
        <v>26.84</v>
      </c>
      <c r="L1079">
        <v>267.99</v>
      </c>
      <c r="M1079">
        <v>354.95</v>
      </c>
    </row>
    <row r="1080" spans="1:13" ht="12.75">
      <c r="A1080" s="1">
        <v>40756</v>
      </c>
      <c r="B1080">
        <v>301.5</v>
      </c>
      <c r="C1080">
        <v>104.61</v>
      </c>
      <c r="D1080">
        <v>783.89</v>
      </c>
      <c r="E1080">
        <v>813.24</v>
      </c>
      <c r="F1080">
        <v>116.59</v>
      </c>
      <c r="G1080">
        <v>126.18</v>
      </c>
      <c r="H1080">
        <v>160.08</v>
      </c>
      <c r="I1080">
        <v>35.69</v>
      </c>
      <c r="J1080">
        <v>26.68</v>
      </c>
      <c r="K1080">
        <v>26.75</v>
      </c>
      <c r="L1080">
        <v>267.5</v>
      </c>
      <c r="M1080">
        <v>351.85</v>
      </c>
    </row>
    <row r="1081" spans="1:13" ht="12.75">
      <c r="A1081" s="1">
        <v>40757</v>
      </c>
      <c r="B1081">
        <v>298.07</v>
      </c>
      <c r="C1081">
        <v>104.07</v>
      </c>
      <c r="D1081">
        <v>796.01</v>
      </c>
      <c r="E1081">
        <v>824.9</v>
      </c>
      <c r="F1081">
        <v>115.81</v>
      </c>
      <c r="G1081">
        <v>125.79</v>
      </c>
      <c r="H1081">
        <v>160.21</v>
      </c>
      <c r="I1081">
        <v>35.27</v>
      </c>
      <c r="J1081">
        <v>26.55</v>
      </c>
      <c r="K1081">
        <v>26.54</v>
      </c>
      <c r="L1081">
        <v>266.97</v>
      </c>
      <c r="M1081">
        <v>348.82</v>
      </c>
    </row>
    <row r="1082" spans="1:13" ht="12.75">
      <c r="A1082" s="1">
        <v>40758</v>
      </c>
      <c r="B1082">
        <v>288.26</v>
      </c>
      <c r="C1082">
        <v>101.24</v>
      </c>
      <c r="D1082">
        <v>777.09</v>
      </c>
      <c r="E1082">
        <v>816.16</v>
      </c>
      <c r="F1082">
        <v>113.45</v>
      </c>
      <c r="G1082">
        <v>124.46</v>
      </c>
      <c r="H1082">
        <v>160.46</v>
      </c>
      <c r="I1082">
        <v>34</v>
      </c>
      <c r="J1082">
        <v>26.22</v>
      </c>
      <c r="K1082">
        <v>25.93</v>
      </c>
      <c r="L1082">
        <v>265.11</v>
      </c>
      <c r="M1082">
        <v>337.52</v>
      </c>
    </row>
    <row r="1083" spans="1:13" ht="12.75">
      <c r="A1083" s="1">
        <v>40759</v>
      </c>
      <c r="B1083">
        <v>279.07</v>
      </c>
      <c r="C1083">
        <v>98.5</v>
      </c>
      <c r="D1083">
        <v>771.27</v>
      </c>
      <c r="E1083">
        <v>798.48</v>
      </c>
      <c r="F1083">
        <v>111.31</v>
      </c>
      <c r="G1083">
        <v>123.24</v>
      </c>
      <c r="H1083">
        <v>160.42</v>
      </c>
      <c r="I1083">
        <v>32.74</v>
      </c>
      <c r="J1083">
        <v>25.89</v>
      </c>
      <c r="K1083">
        <v>25.38</v>
      </c>
      <c r="L1083">
        <v>263.05</v>
      </c>
      <c r="M1083">
        <v>326.43</v>
      </c>
    </row>
    <row r="1084" spans="1:13" ht="12.75">
      <c r="A1084" s="1">
        <v>40760</v>
      </c>
      <c r="B1084">
        <v>275.35</v>
      </c>
      <c r="C1084">
        <v>96.89</v>
      </c>
      <c r="D1084">
        <v>751.14</v>
      </c>
      <c r="E1084">
        <v>795.86</v>
      </c>
      <c r="F1084">
        <v>110.36</v>
      </c>
      <c r="G1084">
        <v>122.62</v>
      </c>
      <c r="H1084">
        <v>160.27</v>
      </c>
      <c r="I1084">
        <v>31.88</v>
      </c>
      <c r="J1084">
        <v>25.67</v>
      </c>
      <c r="K1084">
        <v>25</v>
      </c>
      <c r="L1084">
        <v>261.94</v>
      </c>
      <c r="M1084">
        <v>321.43</v>
      </c>
    </row>
    <row r="1085" spans="1:13" ht="12.75">
      <c r="A1085" s="1">
        <v>40763</v>
      </c>
      <c r="B1085">
        <v>266.63</v>
      </c>
      <c r="C1085">
        <v>92.22</v>
      </c>
      <c r="D1085">
        <v>738.85</v>
      </c>
      <c r="E1085">
        <v>786.32</v>
      </c>
      <c r="F1085">
        <v>107.98</v>
      </c>
      <c r="G1085">
        <v>121.09</v>
      </c>
      <c r="H1085">
        <v>160.08</v>
      </c>
      <c r="I1085">
        <v>30.4</v>
      </c>
      <c r="J1085">
        <v>25.28</v>
      </c>
      <c r="K1085">
        <v>24.36</v>
      </c>
      <c r="L1085">
        <v>259.81</v>
      </c>
      <c r="M1085">
        <v>309.85</v>
      </c>
    </row>
    <row r="1086" spans="1:13" ht="12.75">
      <c r="A1086" s="1">
        <v>40764</v>
      </c>
      <c r="B1086">
        <v>257.54</v>
      </c>
      <c r="C1086">
        <v>90.9</v>
      </c>
      <c r="D1086">
        <v>726.61</v>
      </c>
      <c r="E1086">
        <v>795.48</v>
      </c>
      <c r="F1086">
        <v>105.79</v>
      </c>
      <c r="G1086">
        <v>119.67</v>
      </c>
      <c r="H1086">
        <v>159.71</v>
      </c>
      <c r="I1086">
        <v>29.29</v>
      </c>
      <c r="J1086">
        <v>25.04</v>
      </c>
      <c r="K1086">
        <v>23.95</v>
      </c>
      <c r="L1086">
        <v>257.49</v>
      </c>
      <c r="M1086">
        <v>297.77</v>
      </c>
    </row>
    <row r="1087" spans="1:13" ht="12.75">
      <c r="A1087" s="1">
        <v>40765</v>
      </c>
      <c r="B1087">
        <v>248.19</v>
      </c>
      <c r="C1087">
        <v>86.49</v>
      </c>
      <c r="D1087">
        <v>730.92</v>
      </c>
      <c r="E1087">
        <v>791.46</v>
      </c>
      <c r="F1087">
        <v>103.19</v>
      </c>
      <c r="G1087">
        <v>118.05</v>
      </c>
      <c r="H1087">
        <v>159.39</v>
      </c>
      <c r="I1087">
        <v>28.26</v>
      </c>
      <c r="J1087">
        <v>24.74</v>
      </c>
      <c r="K1087">
        <v>23.44</v>
      </c>
      <c r="L1087">
        <v>255.43</v>
      </c>
      <c r="M1087">
        <v>288.05</v>
      </c>
    </row>
    <row r="1088" spans="1:18" ht="12.75">
      <c r="A1088" s="1">
        <v>40766</v>
      </c>
      <c r="B1088">
        <v>256.23</v>
      </c>
      <c r="C1088">
        <v>89.49</v>
      </c>
      <c r="D1088">
        <v>735.26</v>
      </c>
      <c r="E1088">
        <v>805.77</v>
      </c>
      <c r="F1088">
        <v>105.26</v>
      </c>
      <c r="G1088">
        <v>119.26</v>
      </c>
      <c r="H1088">
        <v>159.36</v>
      </c>
      <c r="I1088">
        <v>29.18</v>
      </c>
      <c r="J1088">
        <v>24.94</v>
      </c>
      <c r="K1088">
        <v>23.86</v>
      </c>
      <c r="L1088">
        <v>257.39</v>
      </c>
      <c r="M1088">
        <v>298.83</v>
      </c>
      <c r="R1088" s="63" t="s">
        <v>22</v>
      </c>
    </row>
    <row r="1089" spans="1:13" ht="12.75">
      <c r="A1089" s="1">
        <v>40767</v>
      </c>
      <c r="B1089">
        <v>262.55</v>
      </c>
      <c r="C1089">
        <v>91.28</v>
      </c>
      <c r="D1089">
        <v>757.3</v>
      </c>
      <c r="E1089">
        <v>804.86</v>
      </c>
      <c r="F1089">
        <v>106.88</v>
      </c>
      <c r="G1089">
        <v>120.33</v>
      </c>
      <c r="H1089">
        <v>159.37</v>
      </c>
      <c r="I1089">
        <v>30.2</v>
      </c>
      <c r="J1089">
        <v>25.24</v>
      </c>
      <c r="K1089">
        <v>24.32</v>
      </c>
      <c r="L1089">
        <v>259.11</v>
      </c>
      <c r="M1089">
        <v>306.71</v>
      </c>
    </row>
    <row r="1090" spans="1:13" ht="12.75">
      <c r="A1090" s="1">
        <v>40771</v>
      </c>
      <c r="B1090">
        <v>266.78</v>
      </c>
      <c r="C1090">
        <v>92.79</v>
      </c>
      <c r="D1090">
        <v>754.71</v>
      </c>
      <c r="E1090">
        <v>800.69</v>
      </c>
      <c r="F1090">
        <v>108.21</v>
      </c>
      <c r="G1090">
        <v>121.37</v>
      </c>
      <c r="H1090">
        <v>159.84</v>
      </c>
      <c r="I1090">
        <v>31.14</v>
      </c>
      <c r="J1090">
        <v>25.5</v>
      </c>
      <c r="K1090">
        <v>24.72</v>
      </c>
      <c r="L1090">
        <v>260.68</v>
      </c>
      <c r="M1090">
        <v>313.6</v>
      </c>
    </row>
    <row r="1091" spans="1:13" ht="12.75">
      <c r="A1091" s="1">
        <v>40772</v>
      </c>
      <c r="B1091">
        <v>268.04</v>
      </c>
      <c r="C1091">
        <v>93.2</v>
      </c>
      <c r="D1091">
        <v>757.65</v>
      </c>
      <c r="E1091">
        <v>799.81</v>
      </c>
      <c r="F1091">
        <v>108.63</v>
      </c>
      <c r="G1091">
        <v>121.76</v>
      </c>
      <c r="H1091">
        <v>160.14</v>
      </c>
      <c r="I1091">
        <v>31.57</v>
      </c>
      <c r="J1091">
        <v>25.61</v>
      </c>
      <c r="K1091">
        <v>24.87</v>
      </c>
      <c r="L1091">
        <v>261.26</v>
      </c>
      <c r="M1091">
        <v>316.29</v>
      </c>
    </row>
    <row r="1092" spans="1:13" ht="12.75">
      <c r="A1092" s="1">
        <v>40773</v>
      </c>
      <c r="B1092">
        <v>254.35</v>
      </c>
      <c r="C1092">
        <v>88.98</v>
      </c>
      <c r="D1092">
        <v>739.21</v>
      </c>
      <c r="E1092">
        <v>787.36</v>
      </c>
      <c r="F1092">
        <v>105.07</v>
      </c>
      <c r="G1092">
        <v>119.53</v>
      </c>
      <c r="H1092">
        <v>160.11</v>
      </c>
      <c r="I1092">
        <v>29.89</v>
      </c>
      <c r="J1092">
        <v>25.16</v>
      </c>
      <c r="K1092">
        <v>24.11</v>
      </c>
      <c r="L1092">
        <v>258.14</v>
      </c>
      <c r="M1092">
        <v>299.28</v>
      </c>
    </row>
    <row r="1093" spans="1:13" ht="12.75">
      <c r="A1093" s="1">
        <v>40774</v>
      </c>
      <c r="B1093">
        <v>254.36</v>
      </c>
      <c r="C1093">
        <v>89.19</v>
      </c>
      <c r="D1093">
        <v>737.23</v>
      </c>
      <c r="E1093">
        <v>796.35</v>
      </c>
      <c r="F1093">
        <v>105.1</v>
      </c>
      <c r="G1093">
        <v>119.55</v>
      </c>
      <c r="H1093">
        <v>160.21</v>
      </c>
      <c r="I1093">
        <v>29.87</v>
      </c>
      <c r="J1093">
        <v>25.15</v>
      </c>
      <c r="K1093">
        <v>24.1</v>
      </c>
      <c r="L1093">
        <v>258.56</v>
      </c>
      <c r="M1093">
        <v>300.09</v>
      </c>
    </row>
    <row r="1094" spans="1:13" ht="12.75">
      <c r="A1094" s="1">
        <v>40777</v>
      </c>
      <c r="B1094">
        <v>257.76</v>
      </c>
      <c r="C1094">
        <v>89.76</v>
      </c>
      <c r="D1094">
        <v>723.83</v>
      </c>
      <c r="E1094">
        <v>785.87</v>
      </c>
      <c r="F1094">
        <v>105.96</v>
      </c>
      <c r="G1094">
        <v>120.15</v>
      </c>
      <c r="H1094">
        <v>160.32</v>
      </c>
      <c r="I1094">
        <v>30.16</v>
      </c>
      <c r="J1094">
        <v>25.26</v>
      </c>
      <c r="K1094">
        <v>24.27</v>
      </c>
      <c r="L1094">
        <v>259.71</v>
      </c>
      <c r="M1094">
        <v>305.7</v>
      </c>
    </row>
    <row r="1095" spans="1:13" ht="12.75">
      <c r="A1095" s="1">
        <v>40778</v>
      </c>
      <c r="B1095">
        <v>257.94</v>
      </c>
      <c r="C1095">
        <v>89.33</v>
      </c>
      <c r="D1095">
        <v>718.89</v>
      </c>
      <c r="E1095">
        <v>784.42</v>
      </c>
      <c r="F1095">
        <v>105.95</v>
      </c>
      <c r="G1095">
        <v>120.15</v>
      </c>
      <c r="H1095">
        <v>160.31</v>
      </c>
      <c r="I1095">
        <v>29.93</v>
      </c>
      <c r="J1095">
        <v>25.2</v>
      </c>
      <c r="K1095">
        <v>24.18</v>
      </c>
      <c r="L1095">
        <v>259.99</v>
      </c>
      <c r="M1095">
        <v>307.04</v>
      </c>
    </row>
    <row r="1096" spans="1:13" ht="12.75">
      <c r="A1096" s="1">
        <v>40779</v>
      </c>
      <c r="B1096">
        <v>258.18</v>
      </c>
      <c r="C1096">
        <v>89.77</v>
      </c>
      <c r="D1096">
        <v>740.24</v>
      </c>
      <c r="E1096">
        <v>784.15</v>
      </c>
      <c r="F1096">
        <v>105.96</v>
      </c>
      <c r="G1096">
        <v>120.18</v>
      </c>
      <c r="H1096">
        <v>160.28</v>
      </c>
      <c r="I1096">
        <v>29.82</v>
      </c>
      <c r="J1096">
        <v>25.16</v>
      </c>
      <c r="K1096">
        <v>24.13</v>
      </c>
      <c r="L1096">
        <v>260.24</v>
      </c>
      <c r="M1096">
        <v>307.88</v>
      </c>
    </row>
    <row r="1097" spans="1:13" ht="12.75">
      <c r="A1097" s="1">
        <v>40780</v>
      </c>
      <c r="B1097">
        <v>258.51</v>
      </c>
      <c r="C1097">
        <v>89.56</v>
      </c>
      <c r="D1097">
        <v>742.45</v>
      </c>
      <c r="E1097">
        <v>783.93</v>
      </c>
      <c r="F1097">
        <v>106.03</v>
      </c>
      <c r="G1097">
        <v>120.15</v>
      </c>
      <c r="H1097">
        <v>160.15</v>
      </c>
      <c r="I1097">
        <v>29.84</v>
      </c>
      <c r="J1097">
        <v>25.16</v>
      </c>
      <c r="K1097">
        <v>24.14</v>
      </c>
      <c r="L1097">
        <v>260.31</v>
      </c>
      <c r="M1097">
        <v>308.61</v>
      </c>
    </row>
    <row r="1098" spans="1:13" ht="12.75">
      <c r="A1098" s="1">
        <v>40781</v>
      </c>
      <c r="B1098">
        <v>258.68</v>
      </c>
      <c r="C1098">
        <v>89.81</v>
      </c>
      <c r="D1098">
        <v>733.85</v>
      </c>
      <c r="E1098">
        <v>785.16</v>
      </c>
      <c r="F1098">
        <v>106.09</v>
      </c>
      <c r="G1098">
        <v>120.19</v>
      </c>
      <c r="H1098">
        <v>160.21</v>
      </c>
      <c r="I1098">
        <v>29.93</v>
      </c>
      <c r="J1098">
        <v>25.18</v>
      </c>
      <c r="K1098">
        <v>24.18</v>
      </c>
      <c r="L1098">
        <v>260.51</v>
      </c>
      <c r="M1098">
        <v>309.19</v>
      </c>
    </row>
    <row r="1099" spans="1:13" ht="12.75">
      <c r="A1099" s="1">
        <v>40784</v>
      </c>
      <c r="B1099">
        <v>264.55</v>
      </c>
      <c r="C1099">
        <v>91.28</v>
      </c>
      <c r="D1099">
        <v>747.54</v>
      </c>
      <c r="E1099">
        <v>789.59</v>
      </c>
      <c r="F1099">
        <v>107.66</v>
      </c>
      <c r="G1099">
        <v>121.21</v>
      </c>
      <c r="H1099">
        <v>160.4</v>
      </c>
      <c r="I1099">
        <v>30.5</v>
      </c>
      <c r="J1099">
        <v>25.33</v>
      </c>
      <c r="K1099">
        <v>24.43</v>
      </c>
      <c r="L1099">
        <v>262.09</v>
      </c>
      <c r="M1099">
        <v>316.75</v>
      </c>
    </row>
    <row r="1100" spans="1:13" ht="12.75">
      <c r="A1100" s="1">
        <v>40785</v>
      </c>
      <c r="B1100">
        <v>267.74</v>
      </c>
      <c r="C1100">
        <v>92.59</v>
      </c>
      <c r="D1100">
        <v>759.99</v>
      </c>
      <c r="E1100">
        <v>792.42</v>
      </c>
      <c r="F1100">
        <v>108.57</v>
      </c>
      <c r="G1100">
        <v>121.82</v>
      </c>
      <c r="H1100">
        <v>160.57</v>
      </c>
      <c r="I1100">
        <v>30.91</v>
      </c>
      <c r="J1100">
        <v>25.47</v>
      </c>
      <c r="K1100">
        <v>24.63</v>
      </c>
      <c r="L1100">
        <v>262.8</v>
      </c>
      <c r="M1100">
        <v>319.72</v>
      </c>
    </row>
    <row r="1101" spans="1:13" ht="12.75">
      <c r="A1101" s="1">
        <v>40786</v>
      </c>
      <c r="B1101">
        <v>272.28</v>
      </c>
      <c r="C1101">
        <v>94.24</v>
      </c>
      <c r="D1101">
        <v>765.71</v>
      </c>
      <c r="E1101">
        <v>797.5</v>
      </c>
      <c r="F1101">
        <v>109.84</v>
      </c>
      <c r="G1101">
        <v>122.74</v>
      </c>
      <c r="H1101">
        <v>160.9</v>
      </c>
      <c r="I1101">
        <v>31.45</v>
      </c>
      <c r="J1101">
        <v>25.66</v>
      </c>
      <c r="K1101">
        <v>24.89</v>
      </c>
      <c r="L1101">
        <v>264.35</v>
      </c>
      <c r="M1101">
        <v>326.91</v>
      </c>
    </row>
    <row r="1102" spans="1:13" ht="12.75">
      <c r="A1102" s="1">
        <v>40787</v>
      </c>
      <c r="B1102">
        <v>270.1</v>
      </c>
      <c r="C1102">
        <v>94</v>
      </c>
      <c r="D1102">
        <v>770.93</v>
      </c>
      <c r="E1102">
        <v>800.71</v>
      </c>
      <c r="F1102">
        <v>109.21</v>
      </c>
      <c r="G1102">
        <v>122.29</v>
      </c>
      <c r="H1102">
        <v>160.78</v>
      </c>
      <c r="I1102">
        <v>31.14</v>
      </c>
      <c r="J1102">
        <v>25.57</v>
      </c>
      <c r="K1102">
        <v>24.75</v>
      </c>
      <c r="L1102">
        <v>263.49</v>
      </c>
      <c r="M1102">
        <v>322.97</v>
      </c>
    </row>
    <row r="1103" spans="1:13" ht="12.75">
      <c r="A1103" s="1">
        <v>40788</v>
      </c>
      <c r="B1103">
        <v>264.73</v>
      </c>
      <c r="C1103">
        <v>92.99</v>
      </c>
      <c r="D1103">
        <v>763.22</v>
      </c>
      <c r="E1103">
        <v>796.22</v>
      </c>
      <c r="F1103">
        <v>107.83</v>
      </c>
      <c r="G1103">
        <v>121.43</v>
      </c>
      <c r="H1103">
        <v>160.88</v>
      </c>
      <c r="I1103">
        <v>30.52</v>
      </c>
      <c r="J1103">
        <v>25.42</v>
      </c>
      <c r="K1103">
        <v>24.49</v>
      </c>
      <c r="L1103">
        <v>261.94</v>
      </c>
      <c r="M1103">
        <v>315.09</v>
      </c>
    </row>
    <row r="1104" spans="1:13" ht="12.75">
      <c r="A1104" s="1">
        <v>40791</v>
      </c>
      <c r="B1104">
        <v>256.07</v>
      </c>
      <c r="C1104">
        <v>90.71</v>
      </c>
      <c r="D1104">
        <v>764.17</v>
      </c>
      <c r="E1104">
        <v>796.07</v>
      </c>
      <c r="F1104">
        <v>105.82</v>
      </c>
      <c r="G1104">
        <v>120.3</v>
      </c>
      <c r="H1104">
        <v>161.2</v>
      </c>
      <c r="I1104">
        <v>29.49</v>
      </c>
      <c r="J1104">
        <v>25.15</v>
      </c>
      <c r="K1104">
        <v>24.05</v>
      </c>
      <c r="L1104">
        <v>259.63</v>
      </c>
      <c r="M1104">
        <v>304.28</v>
      </c>
    </row>
    <row r="1105" spans="1:13" ht="12.75">
      <c r="A1105" s="1">
        <v>40792</v>
      </c>
      <c r="B1105">
        <v>256.54</v>
      </c>
      <c r="C1105">
        <v>91.01</v>
      </c>
      <c r="D1105">
        <v>756.48</v>
      </c>
      <c r="E1105">
        <v>787.47</v>
      </c>
      <c r="F1105">
        <v>105.93</v>
      </c>
      <c r="G1105">
        <v>120.5</v>
      </c>
      <c r="H1105">
        <v>161.55</v>
      </c>
      <c r="I1105">
        <v>29.44</v>
      </c>
      <c r="J1105">
        <v>25.14</v>
      </c>
      <c r="K1105">
        <v>24.02</v>
      </c>
      <c r="L1105">
        <v>260.07</v>
      </c>
      <c r="M1105">
        <v>305.8</v>
      </c>
    </row>
    <row r="1106" spans="1:13" ht="12.75">
      <c r="A1106" s="1">
        <v>40793</v>
      </c>
      <c r="B1106">
        <v>263.47</v>
      </c>
      <c r="C1106">
        <v>93.51</v>
      </c>
      <c r="D1106">
        <v>770.82</v>
      </c>
      <c r="E1106">
        <v>800.84</v>
      </c>
      <c r="F1106">
        <v>107.72</v>
      </c>
      <c r="G1106">
        <v>121.59</v>
      </c>
      <c r="H1106">
        <v>161.44</v>
      </c>
      <c r="I1106">
        <v>30.24</v>
      </c>
      <c r="J1106">
        <v>25.34</v>
      </c>
      <c r="K1106">
        <v>24.36</v>
      </c>
      <c r="L1106">
        <v>262.08</v>
      </c>
      <c r="M1106">
        <v>314.82</v>
      </c>
    </row>
    <row r="1107" spans="1:13" ht="12.75">
      <c r="A1107" s="1">
        <v>40794</v>
      </c>
      <c r="B1107">
        <v>262.57</v>
      </c>
      <c r="C1107">
        <v>93.55</v>
      </c>
      <c r="D1107">
        <v>780.42</v>
      </c>
      <c r="E1107">
        <v>800.27</v>
      </c>
      <c r="F1107">
        <v>107.39</v>
      </c>
      <c r="G1107">
        <v>121.39</v>
      </c>
      <c r="H1107">
        <v>161.37</v>
      </c>
      <c r="I1107">
        <v>30.3</v>
      </c>
      <c r="J1107">
        <v>25.38</v>
      </c>
      <c r="K1107">
        <v>24.41</v>
      </c>
      <c r="L1107">
        <v>261.93</v>
      </c>
      <c r="M1107">
        <v>315.09</v>
      </c>
    </row>
    <row r="1108" spans="1:13" ht="12.75">
      <c r="A1108" s="1">
        <v>40795</v>
      </c>
      <c r="B1108">
        <v>254.77</v>
      </c>
      <c r="C1108">
        <v>91.83</v>
      </c>
      <c r="D1108">
        <v>792.91</v>
      </c>
      <c r="E1108">
        <v>813.48</v>
      </c>
      <c r="F1108">
        <v>105.29</v>
      </c>
      <c r="G1108">
        <v>120.05</v>
      </c>
      <c r="H1108">
        <v>161.15</v>
      </c>
      <c r="I1108">
        <v>29.56</v>
      </c>
      <c r="J1108">
        <v>25.15</v>
      </c>
      <c r="K1108">
        <v>24.04</v>
      </c>
      <c r="L1108">
        <v>259.1</v>
      </c>
      <c r="M1108">
        <v>303.54</v>
      </c>
    </row>
    <row r="1109" spans="1:13" ht="12.75">
      <c r="A1109" s="1">
        <v>40798</v>
      </c>
      <c r="B1109">
        <v>247.88</v>
      </c>
      <c r="C1109">
        <v>90.04</v>
      </c>
      <c r="D1109">
        <v>794.55</v>
      </c>
      <c r="E1109">
        <v>820.51</v>
      </c>
      <c r="F1109">
        <v>103.38</v>
      </c>
      <c r="G1109">
        <v>118.73</v>
      </c>
      <c r="H1109">
        <v>160.77</v>
      </c>
      <c r="I1109">
        <v>28.67</v>
      </c>
      <c r="J1109">
        <v>24.87</v>
      </c>
      <c r="K1109">
        <v>23.6</v>
      </c>
      <c r="L1109">
        <v>257.01</v>
      </c>
      <c r="M1109">
        <v>294.91</v>
      </c>
    </row>
    <row r="1110" spans="1:13" ht="12.75">
      <c r="A1110" s="1">
        <v>40799</v>
      </c>
      <c r="B1110">
        <v>249.25</v>
      </c>
      <c r="C1110">
        <v>90.93</v>
      </c>
      <c r="D1110">
        <v>806.11</v>
      </c>
      <c r="E1110">
        <v>831.27</v>
      </c>
      <c r="F1110">
        <v>103.85</v>
      </c>
      <c r="G1110">
        <v>119.06</v>
      </c>
      <c r="H1110">
        <v>160.83</v>
      </c>
      <c r="I1110">
        <v>29.02</v>
      </c>
      <c r="J1110">
        <v>24.99</v>
      </c>
      <c r="K1110">
        <v>23.76</v>
      </c>
      <c r="L1110">
        <v>257.57</v>
      </c>
      <c r="M1110">
        <v>297.32</v>
      </c>
    </row>
    <row r="1111" spans="1:13" ht="12.75">
      <c r="A1111" s="1">
        <v>40800</v>
      </c>
      <c r="B1111">
        <v>249.92</v>
      </c>
      <c r="C1111">
        <v>90.55</v>
      </c>
      <c r="D1111">
        <v>806.07</v>
      </c>
      <c r="E1111">
        <v>826.51</v>
      </c>
      <c r="F1111">
        <v>103.77</v>
      </c>
      <c r="G1111">
        <v>118.84</v>
      </c>
      <c r="H1111">
        <v>160.28</v>
      </c>
      <c r="I1111">
        <v>29.05</v>
      </c>
      <c r="J1111">
        <v>24.97</v>
      </c>
      <c r="K1111">
        <v>23.77</v>
      </c>
      <c r="L1111">
        <v>257.76</v>
      </c>
      <c r="M1111">
        <v>299.58</v>
      </c>
    </row>
    <row r="1112" spans="1:13" ht="12.75">
      <c r="A1112" s="1">
        <v>40801</v>
      </c>
      <c r="B1112">
        <v>254.95</v>
      </c>
      <c r="C1112">
        <v>92.41</v>
      </c>
      <c r="D1112">
        <v>820.23</v>
      </c>
      <c r="E1112">
        <v>835.35</v>
      </c>
      <c r="F1112">
        <v>105.35</v>
      </c>
      <c r="G1112">
        <v>119.99</v>
      </c>
      <c r="H1112">
        <v>160.81</v>
      </c>
      <c r="I1112">
        <v>29.58</v>
      </c>
      <c r="J1112">
        <v>25.14</v>
      </c>
      <c r="K1112">
        <v>24.03</v>
      </c>
      <c r="L1112">
        <v>259.68</v>
      </c>
      <c r="M1112">
        <v>306.86</v>
      </c>
    </row>
    <row r="1113" spans="1:13" ht="12.75">
      <c r="A1113" s="1">
        <v>40802</v>
      </c>
      <c r="B1113">
        <v>255.67</v>
      </c>
      <c r="C1113">
        <v>91.9</v>
      </c>
      <c r="D1113">
        <v>821.52</v>
      </c>
      <c r="E1113">
        <v>835.76</v>
      </c>
      <c r="F1113">
        <v>105.55</v>
      </c>
      <c r="G1113">
        <v>120.06</v>
      </c>
      <c r="H1113">
        <v>160.8</v>
      </c>
      <c r="I1113">
        <v>29.73</v>
      </c>
      <c r="J1113">
        <v>25.16</v>
      </c>
      <c r="K1113">
        <v>24.1</v>
      </c>
      <c r="L1113">
        <v>259.94</v>
      </c>
      <c r="M1113">
        <v>307.81</v>
      </c>
    </row>
    <row r="1114" spans="1:13" ht="12.75">
      <c r="A1114" s="1">
        <v>40805</v>
      </c>
      <c r="B1114">
        <v>252.34</v>
      </c>
      <c r="C1114">
        <v>90.29</v>
      </c>
      <c r="D1114">
        <v>823.33</v>
      </c>
      <c r="E1114">
        <v>836.58</v>
      </c>
      <c r="F1114">
        <v>104.41</v>
      </c>
      <c r="G1114">
        <v>119.21</v>
      </c>
      <c r="H1114">
        <v>160.32</v>
      </c>
      <c r="I1114">
        <v>29.43</v>
      </c>
      <c r="J1114">
        <v>25.06</v>
      </c>
      <c r="K1114">
        <v>23.93</v>
      </c>
      <c r="L1114">
        <v>259.13</v>
      </c>
      <c r="M1114">
        <v>305.19</v>
      </c>
    </row>
    <row r="1115" spans="1:13" ht="12.75">
      <c r="A1115" s="1">
        <v>40806</v>
      </c>
      <c r="B1115">
        <v>255.83</v>
      </c>
      <c r="C1115">
        <v>92.03</v>
      </c>
      <c r="D1115">
        <v>829.93</v>
      </c>
      <c r="E1115">
        <v>841.82</v>
      </c>
      <c r="F1115">
        <v>105.21</v>
      </c>
      <c r="G1115">
        <v>119.71</v>
      </c>
      <c r="H1115">
        <v>160.48</v>
      </c>
      <c r="I1115">
        <v>29.89</v>
      </c>
      <c r="J1115">
        <v>25.17</v>
      </c>
      <c r="K1115">
        <v>24.16</v>
      </c>
      <c r="L1115">
        <v>259.82</v>
      </c>
      <c r="M1115">
        <v>308.32</v>
      </c>
    </row>
    <row r="1116" spans="1:13" ht="12.75">
      <c r="A1116" s="1">
        <v>40807</v>
      </c>
      <c r="B1116">
        <v>255.35</v>
      </c>
      <c r="C1116">
        <v>91.45</v>
      </c>
      <c r="D1116">
        <v>828.38</v>
      </c>
      <c r="E1116">
        <v>841.66</v>
      </c>
      <c r="F1116">
        <v>104.84</v>
      </c>
      <c r="G1116">
        <v>119.37</v>
      </c>
      <c r="H1116">
        <v>160.14</v>
      </c>
      <c r="I1116">
        <v>30</v>
      </c>
      <c r="J1116">
        <v>25.19</v>
      </c>
      <c r="K1116">
        <v>24.19</v>
      </c>
      <c r="L1116">
        <v>259.83</v>
      </c>
      <c r="M1116">
        <v>307.33</v>
      </c>
    </row>
    <row r="1117" spans="1:13" ht="12.75">
      <c r="A1117" s="1">
        <v>40808</v>
      </c>
      <c r="B1117">
        <v>242.84</v>
      </c>
      <c r="C1117">
        <v>86.71</v>
      </c>
      <c r="D1117">
        <v>812.06</v>
      </c>
      <c r="E1117">
        <v>841.14</v>
      </c>
      <c r="F1117">
        <v>101.36</v>
      </c>
      <c r="G1117">
        <v>117.03</v>
      </c>
      <c r="H1117">
        <v>159.67</v>
      </c>
      <c r="I1117">
        <v>28.58</v>
      </c>
      <c r="J1117">
        <v>24.72</v>
      </c>
      <c r="K1117">
        <v>23.44</v>
      </c>
      <c r="L1117">
        <v>255.73</v>
      </c>
      <c r="M1117">
        <v>291.15</v>
      </c>
    </row>
    <row r="1118" spans="1:13" ht="12.75">
      <c r="A1118" s="1">
        <v>40809</v>
      </c>
      <c r="B1118">
        <v>242.51</v>
      </c>
      <c r="C1118">
        <v>86.1</v>
      </c>
      <c r="D1118">
        <v>810.53</v>
      </c>
      <c r="E1118">
        <v>848.84</v>
      </c>
      <c r="F1118">
        <v>101.49</v>
      </c>
      <c r="G1118">
        <v>117.21</v>
      </c>
      <c r="H1118">
        <v>160.09</v>
      </c>
      <c r="I1118">
        <v>28.43</v>
      </c>
      <c r="J1118">
        <v>24.62</v>
      </c>
      <c r="K1118">
        <v>23.33</v>
      </c>
      <c r="L1118">
        <v>255.11</v>
      </c>
      <c r="M1118">
        <v>288.88</v>
      </c>
    </row>
    <row r="1119" spans="1:13" ht="12.75">
      <c r="A1119" s="1">
        <v>40812</v>
      </c>
      <c r="B1119">
        <v>244.29</v>
      </c>
      <c r="C1119">
        <v>86.05</v>
      </c>
      <c r="D1119">
        <v>806.29</v>
      </c>
      <c r="E1119">
        <v>834.36</v>
      </c>
      <c r="F1119">
        <v>101.81</v>
      </c>
      <c r="G1119">
        <v>117.42</v>
      </c>
      <c r="H1119">
        <v>160.05</v>
      </c>
      <c r="I1119">
        <v>28.5</v>
      </c>
      <c r="J1119">
        <v>24.63</v>
      </c>
      <c r="K1119">
        <v>23.37</v>
      </c>
      <c r="L1119">
        <v>256.17</v>
      </c>
      <c r="M1119">
        <v>292.13</v>
      </c>
    </row>
    <row r="1120" spans="1:13" ht="12.75">
      <c r="A1120" s="1">
        <v>40813</v>
      </c>
      <c r="B1120">
        <v>250.96</v>
      </c>
      <c r="C1120">
        <v>88.87</v>
      </c>
      <c r="D1120">
        <v>822.03</v>
      </c>
      <c r="E1120">
        <v>846.85</v>
      </c>
      <c r="F1120">
        <v>103.76</v>
      </c>
      <c r="G1120">
        <v>118.8</v>
      </c>
      <c r="H1120">
        <v>160.54</v>
      </c>
      <c r="I1120">
        <v>29.29</v>
      </c>
      <c r="J1120">
        <v>24.92</v>
      </c>
      <c r="K1120">
        <v>23.8</v>
      </c>
      <c r="L1120">
        <v>258.49</v>
      </c>
      <c r="M1120">
        <v>301.25</v>
      </c>
    </row>
    <row r="1121" spans="1:13" ht="12.75">
      <c r="A1121" s="1">
        <v>40814</v>
      </c>
      <c r="B1121">
        <v>250.96</v>
      </c>
      <c r="C1121">
        <v>88.61</v>
      </c>
      <c r="D1121">
        <v>821.57</v>
      </c>
      <c r="E1121">
        <v>850.56</v>
      </c>
      <c r="F1121">
        <v>103.55</v>
      </c>
      <c r="G1121">
        <v>118.54</v>
      </c>
      <c r="H1121">
        <v>160</v>
      </c>
      <c r="I1121">
        <v>29.34</v>
      </c>
      <c r="J1121">
        <v>24.91</v>
      </c>
      <c r="K1121">
        <v>23.82</v>
      </c>
      <c r="L1121">
        <v>258.36</v>
      </c>
      <c r="M1121">
        <v>301.51</v>
      </c>
    </row>
    <row r="1122" spans="1:13" ht="12.75">
      <c r="A1122" s="1">
        <v>40815</v>
      </c>
      <c r="B1122">
        <v>252.76</v>
      </c>
      <c r="C1122">
        <v>89.52</v>
      </c>
      <c r="D1122">
        <v>809.51</v>
      </c>
      <c r="E1122">
        <v>857.52</v>
      </c>
      <c r="F1122">
        <v>104.12</v>
      </c>
      <c r="G1122">
        <v>118.97</v>
      </c>
      <c r="H1122">
        <v>160.15</v>
      </c>
      <c r="I1122">
        <v>29.6</v>
      </c>
      <c r="J1122">
        <v>24.98</v>
      </c>
      <c r="K1122">
        <v>23.99</v>
      </c>
      <c r="L1122">
        <v>258.79</v>
      </c>
      <c r="M1122">
        <v>303.01</v>
      </c>
    </row>
    <row r="1123" spans="1:13" ht="12.75">
      <c r="A1123" s="1">
        <v>40816</v>
      </c>
      <c r="B1123">
        <v>252.31</v>
      </c>
      <c r="C1123">
        <v>88.74</v>
      </c>
      <c r="D1123">
        <v>804.79</v>
      </c>
      <c r="E1123">
        <v>850.25</v>
      </c>
      <c r="F1123">
        <v>103.87</v>
      </c>
      <c r="G1123">
        <v>118.77</v>
      </c>
      <c r="H1123">
        <v>160.09</v>
      </c>
      <c r="I1123">
        <v>29.57</v>
      </c>
      <c r="J1123">
        <v>24.96</v>
      </c>
      <c r="K1123">
        <v>23.91</v>
      </c>
      <c r="L1123">
        <v>258.79</v>
      </c>
      <c r="M1123">
        <v>302.52</v>
      </c>
    </row>
    <row r="1124" spans="1:13" ht="12.75">
      <c r="A1124" s="1">
        <v>40819</v>
      </c>
      <c r="B1124">
        <v>249.39</v>
      </c>
      <c r="C1124">
        <v>87.64</v>
      </c>
      <c r="D1124">
        <v>806.12</v>
      </c>
      <c r="E1124">
        <v>857.1</v>
      </c>
      <c r="F1124">
        <v>102.93</v>
      </c>
      <c r="G1124">
        <v>118.15</v>
      </c>
      <c r="H1124">
        <v>160.07</v>
      </c>
      <c r="I1124">
        <v>29.07</v>
      </c>
      <c r="J1124">
        <v>24.8</v>
      </c>
      <c r="K1124">
        <v>23.66</v>
      </c>
      <c r="L1124">
        <v>257.44</v>
      </c>
      <c r="M1124">
        <v>297.59</v>
      </c>
    </row>
    <row r="1125" spans="1:13" ht="12.75">
      <c r="A1125" s="1">
        <v>40820</v>
      </c>
      <c r="B1125">
        <v>244.86</v>
      </c>
      <c r="C1125">
        <v>85</v>
      </c>
      <c r="D1125">
        <v>785.45</v>
      </c>
      <c r="E1125">
        <v>847.38</v>
      </c>
      <c r="F1125">
        <v>101.82</v>
      </c>
      <c r="G1125">
        <v>117.47</v>
      </c>
      <c r="H1125">
        <v>160.04</v>
      </c>
      <c r="I1125">
        <v>28.31</v>
      </c>
      <c r="J1125">
        <v>24.59</v>
      </c>
      <c r="K1125">
        <v>23.28</v>
      </c>
      <c r="L1125">
        <v>256.08</v>
      </c>
      <c r="M1125">
        <v>291.18</v>
      </c>
    </row>
    <row r="1126" spans="1:13" ht="12.75">
      <c r="A1126" s="1">
        <v>40821</v>
      </c>
      <c r="B1126">
        <v>249.6</v>
      </c>
      <c r="C1126">
        <v>86.61</v>
      </c>
      <c r="D1126">
        <v>800.07</v>
      </c>
      <c r="E1126">
        <v>840.96</v>
      </c>
      <c r="F1126">
        <v>103.23</v>
      </c>
      <c r="G1126">
        <v>118.51</v>
      </c>
      <c r="H1126">
        <v>160.52</v>
      </c>
      <c r="I1126">
        <v>28.68</v>
      </c>
      <c r="J1126">
        <v>24.74</v>
      </c>
      <c r="K1126">
        <v>23.51</v>
      </c>
      <c r="L1126">
        <v>257.42</v>
      </c>
      <c r="M1126">
        <v>295.52</v>
      </c>
    </row>
    <row r="1127" spans="1:13" ht="12.75">
      <c r="A1127" s="1">
        <v>40822</v>
      </c>
      <c r="B1127">
        <v>251.44</v>
      </c>
      <c r="C1127">
        <v>88.49</v>
      </c>
      <c r="D1127">
        <v>806.07</v>
      </c>
      <c r="E1127">
        <v>843.77</v>
      </c>
      <c r="F1127">
        <v>103.99</v>
      </c>
      <c r="G1127">
        <v>119.03</v>
      </c>
      <c r="H1127">
        <v>160.81</v>
      </c>
      <c r="I1127">
        <v>28.97</v>
      </c>
      <c r="J1127">
        <v>24.87</v>
      </c>
      <c r="K1127">
        <v>23.67</v>
      </c>
      <c r="L1127">
        <v>258.15</v>
      </c>
      <c r="M1127">
        <v>298.41</v>
      </c>
    </row>
    <row r="1128" spans="1:13" ht="12.75">
      <c r="A1128" s="1">
        <v>40823</v>
      </c>
      <c r="B1128">
        <v>252.74</v>
      </c>
      <c r="C1128">
        <v>88.94</v>
      </c>
      <c r="D1128">
        <v>815.58</v>
      </c>
      <c r="E1128">
        <v>840.57</v>
      </c>
      <c r="F1128">
        <v>104.3</v>
      </c>
      <c r="G1128">
        <v>119.29</v>
      </c>
      <c r="H1128">
        <v>161.08</v>
      </c>
      <c r="I1128">
        <v>29.18</v>
      </c>
      <c r="J1128">
        <v>24.94</v>
      </c>
      <c r="K1128">
        <v>23.77</v>
      </c>
      <c r="L1128">
        <v>258.57</v>
      </c>
      <c r="M1128">
        <v>299.97</v>
      </c>
    </row>
    <row r="1129" spans="1:13" ht="12.75">
      <c r="A1129" s="1">
        <v>40826</v>
      </c>
      <c r="B1129">
        <v>258.29</v>
      </c>
      <c r="C1129">
        <v>90.2</v>
      </c>
      <c r="D1129">
        <v>803.42</v>
      </c>
      <c r="E1129">
        <v>835.46</v>
      </c>
      <c r="F1129">
        <v>105.84</v>
      </c>
      <c r="G1129">
        <v>120.35</v>
      </c>
      <c r="H1129">
        <v>161.39</v>
      </c>
      <c r="I1129">
        <v>29.68</v>
      </c>
      <c r="J1129">
        <v>25.07</v>
      </c>
      <c r="K1129">
        <v>24.04</v>
      </c>
      <c r="L1129">
        <v>260.37</v>
      </c>
      <c r="M1129">
        <v>306.81</v>
      </c>
    </row>
    <row r="1130" spans="1:13" ht="12.75">
      <c r="A1130" s="1">
        <v>40827</v>
      </c>
      <c r="B1130">
        <v>258.73</v>
      </c>
      <c r="C1130">
        <v>89.97</v>
      </c>
      <c r="D1130">
        <v>816.46</v>
      </c>
      <c r="E1130">
        <v>837.3</v>
      </c>
      <c r="F1130">
        <v>105.91</v>
      </c>
      <c r="G1130">
        <v>120.35</v>
      </c>
      <c r="H1130">
        <v>161.2</v>
      </c>
      <c r="I1130">
        <v>29.68</v>
      </c>
      <c r="J1130">
        <v>25.05</v>
      </c>
      <c r="K1130">
        <v>24.01</v>
      </c>
      <c r="L1130">
        <v>260.13</v>
      </c>
      <c r="M1130">
        <v>306.45</v>
      </c>
    </row>
    <row r="1131" spans="1:13" ht="12.75">
      <c r="A1131" s="1">
        <v>40828</v>
      </c>
      <c r="B1131">
        <v>263.39</v>
      </c>
      <c r="C1131">
        <v>91.8</v>
      </c>
      <c r="D1131">
        <v>810.81</v>
      </c>
      <c r="E1131">
        <v>831.52</v>
      </c>
      <c r="F1131">
        <v>107.22</v>
      </c>
      <c r="G1131">
        <v>121.24</v>
      </c>
      <c r="H1131">
        <v>161.51</v>
      </c>
      <c r="I1131">
        <v>30.18</v>
      </c>
      <c r="J1131">
        <v>25.21</v>
      </c>
      <c r="K1131">
        <v>24.28</v>
      </c>
      <c r="L1131">
        <v>261.44</v>
      </c>
      <c r="M1131">
        <v>311.86</v>
      </c>
    </row>
    <row r="1132" spans="1:13" ht="12.75">
      <c r="A1132" s="1">
        <v>40829</v>
      </c>
      <c r="B1132">
        <v>260.26</v>
      </c>
      <c r="C1132">
        <v>90.92</v>
      </c>
      <c r="D1132">
        <v>810.48</v>
      </c>
      <c r="E1132">
        <v>826.56</v>
      </c>
      <c r="F1132">
        <v>106.45</v>
      </c>
      <c r="G1132">
        <v>120.77</v>
      </c>
      <c r="H1132">
        <v>161.25</v>
      </c>
      <c r="I1132">
        <v>29.96</v>
      </c>
      <c r="J1132">
        <v>25.12</v>
      </c>
      <c r="K1132">
        <v>24.14</v>
      </c>
      <c r="L1132">
        <v>260.71</v>
      </c>
      <c r="M1132">
        <v>308.76</v>
      </c>
    </row>
    <row r="1133" spans="1:13" ht="12.75">
      <c r="A1133" s="1">
        <v>40830</v>
      </c>
      <c r="B1133">
        <v>262.81</v>
      </c>
      <c r="C1133">
        <v>91.84</v>
      </c>
      <c r="D1133">
        <v>810.47</v>
      </c>
      <c r="E1133">
        <v>820.04</v>
      </c>
      <c r="F1133">
        <v>107</v>
      </c>
      <c r="G1133">
        <v>121.11</v>
      </c>
      <c r="H1133">
        <v>161.29</v>
      </c>
      <c r="I1133">
        <v>30.23</v>
      </c>
      <c r="J1133">
        <v>25.2</v>
      </c>
      <c r="K1133">
        <v>24.28</v>
      </c>
      <c r="L1133">
        <v>261.18</v>
      </c>
      <c r="M1133">
        <v>311.18</v>
      </c>
    </row>
    <row r="1134" spans="1:13" ht="12.75">
      <c r="A1134" s="1">
        <v>40833</v>
      </c>
      <c r="B1134">
        <v>261.28</v>
      </c>
      <c r="C1134">
        <v>90.46</v>
      </c>
      <c r="D1134">
        <v>805.07</v>
      </c>
      <c r="E1134">
        <v>815.24</v>
      </c>
      <c r="F1134">
        <v>106.62</v>
      </c>
      <c r="G1134">
        <v>120.93</v>
      </c>
      <c r="H1134">
        <v>161.37</v>
      </c>
      <c r="I1134">
        <v>30.07</v>
      </c>
      <c r="J1134">
        <v>25.14</v>
      </c>
      <c r="K1134">
        <v>24.18</v>
      </c>
      <c r="L1134">
        <v>261</v>
      </c>
      <c r="M1134">
        <v>310.81</v>
      </c>
    </row>
    <row r="1135" spans="1:13" ht="12.75">
      <c r="A1135" s="1">
        <v>40834</v>
      </c>
      <c r="B1135">
        <v>261.82</v>
      </c>
      <c r="C1135">
        <v>91.2</v>
      </c>
      <c r="D1135">
        <v>815.6</v>
      </c>
      <c r="E1135">
        <v>831.18</v>
      </c>
      <c r="F1135">
        <v>106.65</v>
      </c>
      <c r="G1135">
        <v>120.9</v>
      </c>
      <c r="H1135">
        <v>161.14</v>
      </c>
      <c r="I1135">
        <v>30.13</v>
      </c>
      <c r="J1135">
        <v>25.15</v>
      </c>
      <c r="K1135">
        <v>24.21</v>
      </c>
      <c r="L1135">
        <v>260.94</v>
      </c>
      <c r="M1135">
        <v>310.91</v>
      </c>
    </row>
    <row r="1136" spans="1:13" ht="12.75">
      <c r="A1136" s="1">
        <v>40835</v>
      </c>
      <c r="B1136">
        <v>262.39</v>
      </c>
      <c r="C1136">
        <v>90.97</v>
      </c>
      <c r="D1136">
        <v>818.73</v>
      </c>
      <c r="E1136">
        <v>824.11</v>
      </c>
      <c r="F1136">
        <v>106.8</v>
      </c>
      <c r="G1136">
        <v>121.04</v>
      </c>
      <c r="H1136">
        <v>161.32</v>
      </c>
      <c r="I1136">
        <v>30</v>
      </c>
      <c r="J1136">
        <v>25.13</v>
      </c>
      <c r="K1136">
        <v>24.16</v>
      </c>
      <c r="L1136">
        <v>261.22</v>
      </c>
      <c r="M1136">
        <v>312.24</v>
      </c>
    </row>
    <row r="1137" spans="1:13" ht="12.75">
      <c r="A1137" s="1">
        <v>40836</v>
      </c>
      <c r="B1137">
        <v>256.52</v>
      </c>
      <c r="C1137">
        <v>89.35</v>
      </c>
      <c r="D1137">
        <v>820.1</v>
      </c>
      <c r="E1137">
        <v>827.57</v>
      </c>
      <c r="F1137">
        <v>105.23</v>
      </c>
      <c r="G1137">
        <v>119.96</v>
      </c>
      <c r="H1137">
        <v>160.81</v>
      </c>
      <c r="I1137">
        <v>29.34</v>
      </c>
      <c r="J1137">
        <v>24.92</v>
      </c>
      <c r="K1137">
        <v>23.81</v>
      </c>
      <c r="L1137">
        <v>259.41</v>
      </c>
      <c r="M1137">
        <v>305.25</v>
      </c>
    </row>
    <row r="1138" spans="1:13" ht="12.75">
      <c r="A1138" s="1">
        <v>40837</v>
      </c>
      <c r="B1138">
        <v>263.65</v>
      </c>
      <c r="C1138">
        <v>91.86</v>
      </c>
      <c r="D1138">
        <v>833.26</v>
      </c>
      <c r="E1138">
        <v>832.37</v>
      </c>
      <c r="F1138">
        <v>107.17</v>
      </c>
      <c r="G1138">
        <v>121.28</v>
      </c>
      <c r="H1138">
        <v>161.32</v>
      </c>
      <c r="I1138">
        <v>30.07</v>
      </c>
      <c r="J1138">
        <v>25.15</v>
      </c>
      <c r="K1138">
        <v>24.2</v>
      </c>
      <c r="L1138">
        <v>261.17</v>
      </c>
      <c r="M1138">
        <v>312.11</v>
      </c>
    </row>
    <row r="1139" spans="1:13" ht="12.75">
      <c r="A1139" s="1">
        <v>40840</v>
      </c>
      <c r="B1139">
        <v>268.45</v>
      </c>
      <c r="C1139">
        <v>93.73</v>
      </c>
      <c r="D1139">
        <v>835.91</v>
      </c>
      <c r="E1139">
        <v>835</v>
      </c>
      <c r="F1139">
        <v>108.38</v>
      </c>
      <c r="G1139">
        <v>122.03</v>
      </c>
      <c r="H1139">
        <v>161.22</v>
      </c>
      <c r="I1139">
        <v>30.58</v>
      </c>
      <c r="J1139">
        <v>25.31</v>
      </c>
      <c r="K1139">
        <v>24.45</v>
      </c>
      <c r="L1139">
        <v>262.55</v>
      </c>
      <c r="M1139">
        <v>317.73</v>
      </c>
    </row>
    <row r="1140" spans="1:13" ht="12.75">
      <c r="A1140" s="1">
        <v>40841</v>
      </c>
      <c r="B1140">
        <v>265.61</v>
      </c>
      <c r="C1140">
        <v>93.05</v>
      </c>
      <c r="D1140">
        <v>832.51</v>
      </c>
      <c r="E1140">
        <v>825.15</v>
      </c>
      <c r="F1140">
        <v>107.8</v>
      </c>
      <c r="G1140">
        <v>121.76</v>
      </c>
      <c r="H1140">
        <v>161.57</v>
      </c>
      <c r="I1140">
        <v>30.31</v>
      </c>
      <c r="J1140">
        <v>25.26</v>
      </c>
      <c r="K1140">
        <v>24.32</v>
      </c>
      <c r="L1140">
        <v>262.32</v>
      </c>
      <c r="M1140">
        <v>316.38</v>
      </c>
    </row>
    <row r="1141" spans="1:13" ht="12.75">
      <c r="A1141" s="1">
        <v>40842</v>
      </c>
      <c r="B1141">
        <v>265.5</v>
      </c>
      <c r="C1141">
        <v>93.36</v>
      </c>
      <c r="D1141">
        <v>826.99</v>
      </c>
      <c r="E1141">
        <v>826.46</v>
      </c>
      <c r="F1141">
        <v>107.82</v>
      </c>
      <c r="G1141">
        <v>121.83</v>
      </c>
      <c r="H1141">
        <v>161.75</v>
      </c>
      <c r="I1141">
        <v>30.25</v>
      </c>
      <c r="J1141">
        <v>25.23</v>
      </c>
      <c r="K1141">
        <v>24.29</v>
      </c>
      <c r="L1141">
        <v>262.16</v>
      </c>
      <c r="M1141">
        <v>315.21</v>
      </c>
    </row>
    <row r="1142" spans="1:13" ht="12.75">
      <c r="A1142" s="1">
        <v>40843</v>
      </c>
      <c r="B1142">
        <v>272.05</v>
      </c>
      <c r="C1142">
        <v>95.42</v>
      </c>
      <c r="D1142">
        <v>833.78</v>
      </c>
      <c r="E1142">
        <v>832.8</v>
      </c>
      <c r="F1142">
        <v>109.69</v>
      </c>
      <c r="G1142">
        <v>123.12</v>
      </c>
      <c r="H1142">
        <v>162.23</v>
      </c>
      <c r="I1142">
        <v>31.06</v>
      </c>
      <c r="J1142">
        <v>25.49</v>
      </c>
      <c r="K1142">
        <v>24.7</v>
      </c>
      <c r="L1142">
        <v>264.41</v>
      </c>
      <c r="M1142">
        <v>324.63</v>
      </c>
    </row>
    <row r="1143" spans="1:13" ht="12.75">
      <c r="A1143" s="1">
        <v>40844</v>
      </c>
      <c r="B1143">
        <v>271.84</v>
      </c>
      <c r="C1143">
        <v>94.59</v>
      </c>
      <c r="D1143">
        <v>832.03</v>
      </c>
      <c r="E1143">
        <v>824.36</v>
      </c>
      <c r="F1143">
        <v>109.46</v>
      </c>
      <c r="G1143">
        <v>122.9</v>
      </c>
      <c r="H1143">
        <v>161.96</v>
      </c>
      <c r="I1143">
        <v>30.99</v>
      </c>
      <c r="J1143">
        <v>25.5</v>
      </c>
      <c r="K1143">
        <v>24.67</v>
      </c>
      <c r="L1143">
        <v>264.22</v>
      </c>
      <c r="M1143">
        <v>324.3</v>
      </c>
    </row>
    <row r="1144" spans="1:13" ht="12.75">
      <c r="A1144" s="1">
        <v>40847</v>
      </c>
      <c r="B1144">
        <v>269.96</v>
      </c>
      <c r="C1144">
        <v>93.58</v>
      </c>
      <c r="D1144">
        <v>840.33</v>
      </c>
      <c r="E1144">
        <v>810.36</v>
      </c>
      <c r="F1144">
        <v>108.81</v>
      </c>
      <c r="G1144">
        <v>122.5</v>
      </c>
      <c r="H1144">
        <v>161.94</v>
      </c>
      <c r="I1144">
        <v>30.71</v>
      </c>
      <c r="J1144">
        <v>25.4</v>
      </c>
      <c r="K1144">
        <v>24.52</v>
      </c>
      <c r="L1144">
        <v>263.53</v>
      </c>
      <c r="M1144">
        <v>320.95</v>
      </c>
    </row>
    <row r="1145" spans="1:13" ht="12.75">
      <c r="A1145" s="1">
        <v>40849</v>
      </c>
      <c r="B1145">
        <v>267.62</v>
      </c>
      <c r="C1145">
        <v>93.13</v>
      </c>
      <c r="D1145">
        <v>848.05</v>
      </c>
      <c r="E1145">
        <v>817.95</v>
      </c>
      <c r="F1145">
        <v>108.22</v>
      </c>
      <c r="G1145">
        <v>122.14</v>
      </c>
      <c r="H1145">
        <v>162.03</v>
      </c>
      <c r="I1145">
        <v>30.38</v>
      </c>
      <c r="J1145">
        <v>25.34</v>
      </c>
      <c r="K1145">
        <v>24.38</v>
      </c>
      <c r="L1145">
        <v>262.68</v>
      </c>
      <c r="M1145">
        <v>318.29</v>
      </c>
    </row>
    <row r="1146" spans="1:13" ht="12.75">
      <c r="A1146" s="1">
        <v>40850</v>
      </c>
      <c r="B1146">
        <v>270.26</v>
      </c>
      <c r="C1146">
        <v>93.44</v>
      </c>
      <c r="D1146">
        <v>841.67</v>
      </c>
      <c r="E1146">
        <v>813.8</v>
      </c>
      <c r="F1146">
        <v>108.95</v>
      </c>
      <c r="G1146">
        <v>122.67</v>
      </c>
      <c r="H1146">
        <v>162.38</v>
      </c>
      <c r="I1146">
        <v>30.71</v>
      </c>
      <c r="J1146">
        <v>25.47</v>
      </c>
      <c r="K1146">
        <v>24.56</v>
      </c>
      <c r="L1146">
        <v>263.69</v>
      </c>
      <c r="M1146">
        <v>321.63</v>
      </c>
    </row>
    <row r="1147" spans="1:13" ht="12.75">
      <c r="A1147" s="1">
        <v>40851</v>
      </c>
      <c r="B1147">
        <v>267.75</v>
      </c>
      <c r="C1147">
        <v>92.36</v>
      </c>
      <c r="D1147">
        <v>836.91</v>
      </c>
      <c r="E1147">
        <v>810.3</v>
      </c>
      <c r="F1147">
        <v>108.27</v>
      </c>
      <c r="G1147">
        <v>122.22</v>
      </c>
      <c r="H1147">
        <v>162</v>
      </c>
      <c r="I1147">
        <v>30.57</v>
      </c>
      <c r="J1147">
        <v>25.43</v>
      </c>
      <c r="K1147">
        <v>24.48</v>
      </c>
      <c r="L1147">
        <v>262.97</v>
      </c>
      <c r="M1147">
        <v>318.54</v>
      </c>
    </row>
    <row r="1148" spans="1:13" ht="12.75">
      <c r="A1148" s="1">
        <v>40854</v>
      </c>
      <c r="B1148">
        <v>268.71</v>
      </c>
      <c r="C1148">
        <v>93.08</v>
      </c>
      <c r="D1148">
        <v>850.83</v>
      </c>
      <c r="E1148">
        <v>819.28</v>
      </c>
      <c r="F1148">
        <v>108.46</v>
      </c>
      <c r="G1148">
        <v>122.35</v>
      </c>
      <c r="H1148">
        <v>162.17</v>
      </c>
      <c r="I1148">
        <v>30.59</v>
      </c>
      <c r="J1148">
        <v>25.43</v>
      </c>
      <c r="K1148">
        <v>24.49</v>
      </c>
      <c r="L1148">
        <v>263.39</v>
      </c>
      <c r="M1148">
        <v>319.64</v>
      </c>
    </row>
    <row r="1149" spans="1:13" ht="12.75">
      <c r="A1149" s="1">
        <v>40855</v>
      </c>
      <c r="B1149">
        <v>269.56</v>
      </c>
      <c r="C1149">
        <v>93.29</v>
      </c>
      <c r="D1149">
        <v>850.68</v>
      </c>
      <c r="E1149">
        <v>811.72</v>
      </c>
      <c r="F1149">
        <v>108.77</v>
      </c>
      <c r="G1149">
        <v>122.62</v>
      </c>
      <c r="H1149">
        <v>162.34</v>
      </c>
      <c r="I1149">
        <v>30.65</v>
      </c>
      <c r="J1149">
        <v>25.44</v>
      </c>
      <c r="K1149">
        <v>24.53</v>
      </c>
      <c r="L1149">
        <v>263.79</v>
      </c>
      <c r="M1149">
        <v>321.74</v>
      </c>
    </row>
    <row r="1150" spans="1:13" ht="12.75">
      <c r="A1150" s="1">
        <v>40856</v>
      </c>
      <c r="B1150">
        <v>263.71</v>
      </c>
      <c r="C1150">
        <v>90.88</v>
      </c>
      <c r="D1150">
        <v>849.89</v>
      </c>
      <c r="E1150">
        <v>817.67</v>
      </c>
      <c r="F1150">
        <v>107.1</v>
      </c>
      <c r="G1150">
        <v>121.5</v>
      </c>
      <c r="H1150">
        <v>162.01</v>
      </c>
      <c r="I1150">
        <v>30.12</v>
      </c>
      <c r="J1150">
        <v>25.3</v>
      </c>
      <c r="K1150">
        <v>24.26</v>
      </c>
      <c r="L1150">
        <v>262.26</v>
      </c>
      <c r="M1150">
        <v>315.33</v>
      </c>
    </row>
    <row r="1151" spans="1:13" ht="12.75">
      <c r="A1151" s="1">
        <v>40857</v>
      </c>
      <c r="B1151">
        <v>262.19</v>
      </c>
      <c r="C1151">
        <v>90.65</v>
      </c>
      <c r="D1151">
        <v>843.35</v>
      </c>
      <c r="E1151">
        <v>815.57</v>
      </c>
      <c r="F1151">
        <v>106.54</v>
      </c>
      <c r="G1151">
        <v>121.01</v>
      </c>
      <c r="H1151">
        <v>161.49</v>
      </c>
      <c r="I1151">
        <v>29.87</v>
      </c>
      <c r="J1151">
        <v>25.24</v>
      </c>
      <c r="K1151">
        <v>24.15</v>
      </c>
      <c r="L1151">
        <v>261.55</v>
      </c>
      <c r="M1151">
        <v>312.28</v>
      </c>
    </row>
    <row r="1152" spans="1:13" ht="12.75">
      <c r="A1152" s="1">
        <v>40861</v>
      </c>
      <c r="B1152">
        <v>263.34</v>
      </c>
      <c r="C1152">
        <v>91.38</v>
      </c>
      <c r="D1152">
        <v>855.35</v>
      </c>
      <c r="E1152">
        <v>821.54</v>
      </c>
      <c r="F1152">
        <v>106.92</v>
      </c>
      <c r="G1152">
        <v>121.29</v>
      </c>
      <c r="H1152">
        <v>161.68</v>
      </c>
      <c r="I1152">
        <v>29.98</v>
      </c>
      <c r="J1152">
        <v>25.27</v>
      </c>
      <c r="K1152">
        <v>24.21</v>
      </c>
      <c r="L1152">
        <v>262.09</v>
      </c>
      <c r="M1152">
        <v>315.23</v>
      </c>
    </row>
    <row r="1153" spans="1:13" ht="12.75">
      <c r="A1153" s="1">
        <v>40862</v>
      </c>
      <c r="B1153">
        <v>262.15</v>
      </c>
      <c r="C1153">
        <v>91.05</v>
      </c>
      <c r="D1153">
        <v>860.41</v>
      </c>
      <c r="E1153">
        <v>824.19</v>
      </c>
      <c r="F1153">
        <v>106.51</v>
      </c>
      <c r="G1153">
        <v>120.91</v>
      </c>
      <c r="H1153">
        <v>161.16</v>
      </c>
      <c r="I1153">
        <v>30.02</v>
      </c>
      <c r="J1153">
        <v>25.23</v>
      </c>
      <c r="K1153">
        <v>24.21</v>
      </c>
      <c r="L1153">
        <v>261.71</v>
      </c>
      <c r="M1153">
        <v>314.24</v>
      </c>
    </row>
    <row r="1154" spans="1:13" ht="12.75">
      <c r="A1154" s="1">
        <v>40863</v>
      </c>
      <c r="B1154">
        <v>263.26</v>
      </c>
      <c r="C1154">
        <v>90.98</v>
      </c>
      <c r="D1154">
        <v>862.61</v>
      </c>
      <c r="E1154">
        <v>823.81</v>
      </c>
      <c r="F1154">
        <v>106.74</v>
      </c>
      <c r="G1154">
        <v>121.14</v>
      </c>
      <c r="H1154">
        <v>161.53</v>
      </c>
      <c r="I1154">
        <v>30.09</v>
      </c>
      <c r="J1154">
        <v>25.25</v>
      </c>
      <c r="K1154">
        <v>24.25</v>
      </c>
      <c r="L1154">
        <v>262.2</v>
      </c>
      <c r="M1154">
        <v>315.57</v>
      </c>
    </row>
    <row r="1155" spans="1:13" ht="12.75">
      <c r="A1155" s="1">
        <v>40864</v>
      </c>
      <c r="B1155">
        <v>260.53</v>
      </c>
      <c r="C1155">
        <v>90.18</v>
      </c>
      <c r="D1155">
        <v>859.61</v>
      </c>
      <c r="E1155">
        <v>827.29</v>
      </c>
      <c r="F1155">
        <v>105.97</v>
      </c>
      <c r="G1155">
        <v>120.69</v>
      </c>
      <c r="H1155">
        <v>161.58</v>
      </c>
      <c r="I1155">
        <v>29.71</v>
      </c>
      <c r="J1155">
        <v>25.14</v>
      </c>
      <c r="K1155">
        <v>24.09</v>
      </c>
      <c r="L1155">
        <v>261.39</v>
      </c>
      <c r="M1155">
        <v>311.5</v>
      </c>
    </row>
    <row r="1156" spans="1:13" ht="12.75">
      <c r="A1156" s="1">
        <v>40865</v>
      </c>
      <c r="B1156">
        <v>257.61</v>
      </c>
      <c r="C1156">
        <v>89.11</v>
      </c>
      <c r="D1156">
        <v>846.75</v>
      </c>
      <c r="E1156">
        <v>823.33</v>
      </c>
      <c r="F1156">
        <v>105.29</v>
      </c>
      <c r="G1156">
        <v>120.37</v>
      </c>
      <c r="H1156">
        <v>161.82</v>
      </c>
      <c r="I1156">
        <v>29.12</v>
      </c>
      <c r="J1156">
        <v>24.97</v>
      </c>
      <c r="K1156">
        <v>23.81</v>
      </c>
      <c r="L1156">
        <v>260.39</v>
      </c>
      <c r="M1156">
        <v>308.45</v>
      </c>
    </row>
    <row r="1157" spans="1:13" ht="12.75">
      <c r="A1157" s="1">
        <v>40868</v>
      </c>
      <c r="B1157">
        <v>252.9</v>
      </c>
      <c r="C1157">
        <v>86.99</v>
      </c>
      <c r="D1157">
        <v>841.4</v>
      </c>
      <c r="E1157">
        <v>818.29</v>
      </c>
      <c r="F1157">
        <v>104.07</v>
      </c>
      <c r="G1157">
        <v>119.52</v>
      </c>
      <c r="H1157">
        <v>161.62</v>
      </c>
      <c r="I1157">
        <v>28.37</v>
      </c>
      <c r="J1157">
        <v>24.74</v>
      </c>
      <c r="K1157">
        <v>23.44</v>
      </c>
      <c r="L1157">
        <v>258.78</v>
      </c>
      <c r="M1157">
        <v>302.39</v>
      </c>
    </row>
    <row r="1158" spans="1:13" ht="12.75">
      <c r="A1158" s="1">
        <v>40869</v>
      </c>
      <c r="B1158">
        <v>252.4</v>
      </c>
      <c r="C1158">
        <v>86.58</v>
      </c>
      <c r="D1158">
        <v>834.72</v>
      </c>
      <c r="E1158">
        <v>817.77</v>
      </c>
      <c r="F1158">
        <v>103.83</v>
      </c>
      <c r="G1158">
        <v>119.37</v>
      </c>
      <c r="H1158">
        <v>161.54</v>
      </c>
      <c r="I1158">
        <v>28.22</v>
      </c>
      <c r="J1158">
        <v>24.7</v>
      </c>
      <c r="K1158">
        <v>23.39</v>
      </c>
      <c r="L1158">
        <v>258.87</v>
      </c>
      <c r="M1158">
        <v>302.41</v>
      </c>
    </row>
    <row r="1159" spans="1:13" ht="12.75">
      <c r="A1159" s="1">
        <v>40870</v>
      </c>
      <c r="B1159">
        <v>249.85</v>
      </c>
      <c r="C1159">
        <v>86.1</v>
      </c>
      <c r="D1159">
        <v>831.17</v>
      </c>
      <c r="E1159">
        <v>817.45</v>
      </c>
      <c r="F1159">
        <v>102.81</v>
      </c>
      <c r="G1159">
        <v>118.43</v>
      </c>
      <c r="H1159">
        <v>160.76</v>
      </c>
      <c r="I1159">
        <v>27.85</v>
      </c>
      <c r="J1159">
        <v>24.55</v>
      </c>
      <c r="K1159">
        <v>23.2</v>
      </c>
      <c r="L1159">
        <v>257.76</v>
      </c>
      <c r="M1159">
        <v>298.47</v>
      </c>
    </row>
    <row r="1160" spans="1:13" ht="12.75">
      <c r="A1160" s="1">
        <v>40871</v>
      </c>
      <c r="B1160">
        <v>250.19</v>
      </c>
      <c r="C1160">
        <v>86.34</v>
      </c>
      <c r="D1160">
        <v>830.56</v>
      </c>
      <c r="E1160">
        <v>821.65</v>
      </c>
      <c r="F1160">
        <v>102.9</v>
      </c>
      <c r="G1160">
        <v>118.41</v>
      </c>
      <c r="H1160">
        <v>160.45</v>
      </c>
      <c r="I1160">
        <v>27.75</v>
      </c>
      <c r="J1160">
        <v>24.51</v>
      </c>
      <c r="K1160">
        <v>23.17</v>
      </c>
      <c r="L1160">
        <v>257.57</v>
      </c>
      <c r="M1160">
        <v>298.44</v>
      </c>
    </row>
    <row r="1161" spans="1:13" ht="12.75">
      <c r="A1161" s="1">
        <v>40872</v>
      </c>
      <c r="B1161">
        <v>251.01</v>
      </c>
      <c r="C1161">
        <v>86.27</v>
      </c>
      <c r="D1161">
        <v>839.6</v>
      </c>
      <c r="E1161">
        <v>826.59</v>
      </c>
      <c r="F1161">
        <v>102.84</v>
      </c>
      <c r="G1161">
        <v>118.27</v>
      </c>
      <c r="H1161">
        <v>160</v>
      </c>
      <c r="I1161">
        <v>27.9</v>
      </c>
      <c r="J1161">
        <v>24.5</v>
      </c>
      <c r="K1161">
        <v>23.19</v>
      </c>
      <c r="L1161">
        <v>257.27</v>
      </c>
      <c r="M1161">
        <v>298.8</v>
      </c>
    </row>
    <row r="1162" spans="1:13" ht="12.75">
      <c r="A1162" s="1">
        <v>40875</v>
      </c>
      <c r="B1162">
        <v>254.36</v>
      </c>
      <c r="C1162">
        <v>88.4</v>
      </c>
      <c r="D1162">
        <v>843.49</v>
      </c>
      <c r="E1162">
        <v>830.9</v>
      </c>
      <c r="F1162">
        <v>104.08</v>
      </c>
      <c r="G1162">
        <v>119.18</v>
      </c>
      <c r="H1162">
        <v>160.44</v>
      </c>
      <c r="I1162">
        <v>28.34</v>
      </c>
      <c r="J1162">
        <v>24.61</v>
      </c>
      <c r="K1162">
        <v>23.42</v>
      </c>
      <c r="L1162">
        <v>258.67</v>
      </c>
      <c r="M1162">
        <v>303.8</v>
      </c>
    </row>
    <row r="1163" spans="1:13" ht="12.75">
      <c r="A1163" s="1">
        <v>40876</v>
      </c>
      <c r="B1163">
        <v>252.74</v>
      </c>
      <c r="C1163">
        <v>88.74</v>
      </c>
      <c r="D1163">
        <v>857.79</v>
      </c>
      <c r="E1163">
        <v>838.16</v>
      </c>
      <c r="F1163">
        <v>103.71</v>
      </c>
      <c r="G1163">
        <v>118.97</v>
      </c>
      <c r="H1163">
        <v>160.44</v>
      </c>
      <c r="I1163">
        <v>28.18</v>
      </c>
      <c r="J1163">
        <v>24.56</v>
      </c>
      <c r="K1163">
        <v>23.35</v>
      </c>
      <c r="L1163">
        <v>258.09</v>
      </c>
      <c r="M1163">
        <v>301.63</v>
      </c>
    </row>
    <row r="1164" spans="1:13" ht="12.75">
      <c r="A1164" s="1">
        <v>40877</v>
      </c>
      <c r="B1164">
        <v>259.57</v>
      </c>
      <c r="C1164">
        <v>92.78</v>
      </c>
      <c r="D1164">
        <v>877.72</v>
      </c>
      <c r="E1164">
        <v>853.65</v>
      </c>
      <c r="F1164">
        <v>106.01</v>
      </c>
      <c r="G1164">
        <v>120.74</v>
      </c>
      <c r="H1164">
        <v>161.28</v>
      </c>
      <c r="I1164">
        <v>29.17</v>
      </c>
      <c r="J1164">
        <v>24.93</v>
      </c>
      <c r="K1164">
        <v>23.89</v>
      </c>
      <c r="L1164">
        <v>260.55</v>
      </c>
      <c r="M1164">
        <v>311.48</v>
      </c>
    </row>
    <row r="1165" spans="1:13" ht="12.75">
      <c r="A1165" s="1">
        <v>40878</v>
      </c>
      <c r="B1165">
        <v>258.52</v>
      </c>
      <c r="C1165">
        <v>91.64</v>
      </c>
      <c r="D1165">
        <v>875.49</v>
      </c>
      <c r="E1165">
        <v>839.67</v>
      </c>
      <c r="F1165">
        <v>105.66</v>
      </c>
      <c r="G1165">
        <v>120.47</v>
      </c>
      <c r="H1165">
        <v>161.29</v>
      </c>
      <c r="I1165">
        <v>29.02</v>
      </c>
      <c r="J1165">
        <v>24.91</v>
      </c>
      <c r="K1165">
        <v>23.81</v>
      </c>
      <c r="L1165">
        <v>260.01</v>
      </c>
      <c r="M1165">
        <v>308.79</v>
      </c>
    </row>
    <row r="1166" spans="1:13" ht="12.75">
      <c r="A1166" s="1">
        <v>40879</v>
      </c>
      <c r="B1166">
        <v>258.35</v>
      </c>
      <c r="C1166">
        <v>91.89</v>
      </c>
      <c r="D1166">
        <v>873.22</v>
      </c>
      <c r="E1166">
        <v>843.81</v>
      </c>
      <c r="F1166">
        <v>105.68</v>
      </c>
      <c r="G1166">
        <v>120.54</v>
      </c>
      <c r="H1166">
        <v>161.4</v>
      </c>
      <c r="I1166">
        <v>29.05</v>
      </c>
      <c r="J1166">
        <v>24.91</v>
      </c>
      <c r="K1166">
        <v>23.82</v>
      </c>
      <c r="L1166">
        <v>260.19</v>
      </c>
      <c r="M1166">
        <v>307.41</v>
      </c>
    </row>
    <row r="1167" spans="1:13" ht="12.75">
      <c r="A1167" s="1">
        <v>40882</v>
      </c>
      <c r="B1167">
        <v>260.92</v>
      </c>
      <c r="C1167">
        <v>93.2</v>
      </c>
      <c r="D1167">
        <v>876.98</v>
      </c>
      <c r="E1167">
        <v>843.56</v>
      </c>
      <c r="F1167">
        <v>106.48</v>
      </c>
      <c r="G1167">
        <v>121.16</v>
      </c>
      <c r="H1167">
        <v>161.8</v>
      </c>
      <c r="I1167">
        <v>29.37</v>
      </c>
      <c r="J1167">
        <v>25.05</v>
      </c>
      <c r="K1167">
        <v>24.01</v>
      </c>
      <c r="L1167">
        <v>261.44</v>
      </c>
      <c r="M1167">
        <v>311.43</v>
      </c>
    </row>
    <row r="1168" spans="1:13" ht="12.75">
      <c r="A1168" s="1">
        <v>40883</v>
      </c>
      <c r="B1168">
        <v>257.13</v>
      </c>
      <c r="C1168">
        <v>91.28</v>
      </c>
      <c r="D1168">
        <v>881.46</v>
      </c>
      <c r="E1168">
        <v>840.01</v>
      </c>
      <c r="F1168">
        <v>105.47</v>
      </c>
      <c r="G1168">
        <v>120.46</v>
      </c>
      <c r="H1168">
        <v>161.63</v>
      </c>
      <c r="I1168">
        <v>28.81</v>
      </c>
      <c r="J1168">
        <v>24.88</v>
      </c>
      <c r="K1168">
        <v>23.74</v>
      </c>
      <c r="L1168">
        <v>260.09</v>
      </c>
      <c r="M1168">
        <v>306.16</v>
      </c>
    </row>
    <row r="1169" spans="1:13" ht="12.75">
      <c r="A1169" s="1">
        <v>40884</v>
      </c>
      <c r="B1169">
        <v>257.6</v>
      </c>
      <c r="C1169">
        <v>90.96</v>
      </c>
      <c r="D1169">
        <v>876.26</v>
      </c>
      <c r="E1169">
        <v>840.97</v>
      </c>
      <c r="F1169">
        <v>105.5</v>
      </c>
      <c r="G1169">
        <v>120.46</v>
      </c>
      <c r="H1169">
        <v>161.51</v>
      </c>
      <c r="I1169">
        <v>28.95</v>
      </c>
      <c r="J1169">
        <v>24.92</v>
      </c>
      <c r="K1169">
        <v>23.81</v>
      </c>
      <c r="L1169">
        <v>260.11</v>
      </c>
      <c r="M1169">
        <v>306.31</v>
      </c>
    </row>
    <row r="1170" spans="1:13" ht="12.75">
      <c r="A1170" s="1">
        <v>40885</v>
      </c>
      <c r="B1170">
        <v>253.85</v>
      </c>
      <c r="C1170">
        <v>89.36</v>
      </c>
      <c r="D1170">
        <v>877.83</v>
      </c>
      <c r="E1170">
        <v>841.22</v>
      </c>
      <c r="F1170">
        <v>104.47</v>
      </c>
      <c r="G1170">
        <v>119.69</v>
      </c>
      <c r="H1170">
        <v>161.06</v>
      </c>
      <c r="I1170">
        <v>28.53</v>
      </c>
      <c r="J1170">
        <v>24.78</v>
      </c>
      <c r="K1170">
        <v>23.59</v>
      </c>
      <c r="L1170">
        <v>259.27</v>
      </c>
      <c r="M1170">
        <v>303.2</v>
      </c>
    </row>
    <row r="1171" spans="1:13" ht="12.75">
      <c r="A1171" s="1">
        <v>40886</v>
      </c>
      <c r="B1171">
        <v>255.23</v>
      </c>
      <c r="C1171">
        <v>89.72</v>
      </c>
      <c r="D1171">
        <v>881.13</v>
      </c>
      <c r="E1171">
        <v>851.19</v>
      </c>
      <c r="F1171">
        <v>104.8</v>
      </c>
      <c r="G1171">
        <v>119.95</v>
      </c>
      <c r="H1171">
        <v>161.3</v>
      </c>
      <c r="I1171">
        <v>28.57</v>
      </c>
      <c r="J1171">
        <v>24.8</v>
      </c>
      <c r="K1171">
        <v>23.63</v>
      </c>
      <c r="L1171">
        <v>259.6</v>
      </c>
      <c r="M1171">
        <v>304.01</v>
      </c>
    </row>
    <row r="1172" spans="1:13" ht="12.75">
      <c r="A1172" s="1">
        <v>40889</v>
      </c>
      <c r="B1172">
        <v>250.67</v>
      </c>
      <c r="C1172">
        <v>87.58</v>
      </c>
      <c r="D1172">
        <v>887.12</v>
      </c>
      <c r="E1172">
        <v>852.63</v>
      </c>
      <c r="F1172">
        <v>103.64</v>
      </c>
      <c r="G1172">
        <v>119.21</v>
      </c>
      <c r="H1172">
        <v>161.14</v>
      </c>
      <c r="I1172">
        <v>28.08</v>
      </c>
      <c r="J1172">
        <v>24.65</v>
      </c>
      <c r="K1172">
        <v>23.38</v>
      </c>
      <c r="L1172">
        <v>258.45</v>
      </c>
      <c r="M1172">
        <v>299.36</v>
      </c>
    </row>
    <row r="1173" spans="1:13" ht="12.75">
      <c r="A1173" s="1">
        <v>40890</v>
      </c>
      <c r="B1173">
        <v>251.52</v>
      </c>
      <c r="C1173">
        <v>88.06</v>
      </c>
      <c r="D1173">
        <v>898.02</v>
      </c>
      <c r="E1173">
        <v>864.75</v>
      </c>
      <c r="F1173">
        <v>103.65</v>
      </c>
      <c r="G1173">
        <v>119.19</v>
      </c>
      <c r="H1173">
        <v>161.07</v>
      </c>
      <c r="I1173">
        <v>28.12</v>
      </c>
      <c r="J1173">
        <v>24.68</v>
      </c>
      <c r="K1173">
        <v>23.42</v>
      </c>
      <c r="L1173">
        <v>258.62</v>
      </c>
      <c r="M1173">
        <v>299.93</v>
      </c>
    </row>
    <row r="1174" spans="1:13" ht="12.75">
      <c r="A1174" s="1">
        <v>40891</v>
      </c>
      <c r="B1174">
        <v>250.46</v>
      </c>
      <c r="C1174">
        <v>87.35</v>
      </c>
      <c r="D1174">
        <v>891.14</v>
      </c>
      <c r="E1174">
        <v>863.8</v>
      </c>
      <c r="F1174">
        <v>103.36</v>
      </c>
      <c r="G1174">
        <v>118.99</v>
      </c>
      <c r="H1174">
        <v>161.05</v>
      </c>
      <c r="I1174">
        <v>27.86</v>
      </c>
      <c r="J1174">
        <v>24.61</v>
      </c>
      <c r="K1174">
        <v>23.31</v>
      </c>
      <c r="L1174">
        <v>258.11</v>
      </c>
      <c r="M1174">
        <v>297.18</v>
      </c>
    </row>
    <row r="1175" spans="1:13" ht="12.75">
      <c r="A1175" s="1">
        <v>40892</v>
      </c>
      <c r="B1175">
        <v>250.17</v>
      </c>
      <c r="C1175">
        <v>88.03</v>
      </c>
      <c r="D1175">
        <v>891.32</v>
      </c>
      <c r="E1175">
        <v>858.93</v>
      </c>
      <c r="F1175">
        <v>103.43</v>
      </c>
      <c r="G1175">
        <v>119.08</v>
      </c>
      <c r="H1175">
        <v>161.27</v>
      </c>
      <c r="I1175">
        <v>27.67</v>
      </c>
      <c r="J1175">
        <v>24.58</v>
      </c>
      <c r="K1175">
        <v>23.25</v>
      </c>
      <c r="L1175">
        <v>257.99</v>
      </c>
      <c r="M1175">
        <v>296.2</v>
      </c>
    </row>
    <row r="1176" spans="1:13" ht="12.75">
      <c r="A1176" s="1">
        <v>40893</v>
      </c>
      <c r="B1176">
        <v>247.14</v>
      </c>
      <c r="C1176">
        <v>87.29</v>
      </c>
      <c r="D1176">
        <v>883.17</v>
      </c>
      <c r="E1176">
        <v>847.92</v>
      </c>
      <c r="F1176">
        <v>102.81</v>
      </c>
      <c r="G1176">
        <v>118.75</v>
      </c>
      <c r="H1176">
        <v>161.43</v>
      </c>
      <c r="I1176">
        <v>27.28</v>
      </c>
      <c r="J1176">
        <v>24.47</v>
      </c>
      <c r="K1176">
        <v>23.07</v>
      </c>
      <c r="L1176">
        <v>257.22</v>
      </c>
      <c r="M1176">
        <v>291.79</v>
      </c>
    </row>
    <row r="1177" spans="1:13" ht="12.75">
      <c r="A1177" s="1">
        <v>40896</v>
      </c>
      <c r="B1177">
        <v>245.33</v>
      </c>
      <c r="C1177">
        <v>86.38</v>
      </c>
      <c r="D1177">
        <v>880.39</v>
      </c>
      <c r="E1177">
        <v>839.25</v>
      </c>
      <c r="F1177">
        <v>102.29</v>
      </c>
      <c r="G1177">
        <v>118.41</v>
      </c>
      <c r="H1177">
        <v>161.5</v>
      </c>
      <c r="I1177">
        <v>27</v>
      </c>
      <c r="J1177">
        <v>24.41</v>
      </c>
      <c r="K1177">
        <v>22.96</v>
      </c>
      <c r="L1177">
        <v>256.77</v>
      </c>
      <c r="M1177">
        <v>289.37</v>
      </c>
    </row>
    <row r="1178" spans="1:13" ht="12.75">
      <c r="A1178" s="1">
        <v>40897</v>
      </c>
      <c r="B1178">
        <v>247.72</v>
      </c>
      <c r="C1178">
        <v>87.49</v>
      </c>
      <c r="D1178">
        <v>874.36</v>
      </c>
      <c r="E1178">
        <v>839.93</v>
      </c>
      <c r="F1178">
        <v>103.03</v>
      </c>
      <c r="G1178">
        <v>118.96</v>
      </c>
      <c r="H1178">
        <v>161.66</v>
      </c>
      <c r="I1178">
        <v>27.24</v>
      </c>
      <c r="J1178">
        <v>24.5</v>
      </c>
      <c r="K1178">
        <v>23.1</v>
      </c>
      <c r="L1178">
        <v>257.63</v>
      </c>
      <c r="M1178">
        <v>292.99</v>
      </c>
    </row>
    <row r="1179" spans="1:13" ht="12.75">
      <c r="A1179" s="1">
        <v>40898</v>
      </c>
      <c r="B1179">
        <v>249.58</v>
      </c>
      <c r="C1179">
        <v>87.52</v>
      </c>
      <c r="D1179">
        <v>874.91</v>
      </c>
      <c r="E1179">
        <v>833.86</v>
      </c>
      <c r="F1179">
        <v>103.39</v>
      </c>
      <c r="G1179">
        <v>119.17</v>
      </c>
      <c r="H1179">
        <v>161.64</v>
      </c>
      <c r="I1179">
        <v>27.41</v>
      </c>
      <c r="J1179">
        <v>24.56</v>
      </c>
      <c r="K1179">
        <v>23.17</v>
      </c>
      <c r="L1179">
        <v>258.18</v>
      </c>
      <c r="M1179">
        <v>296.46</v>
      </c>
    </row>
    <row r="1180" spans="1:13" ht="12.75">
      <c r="A1180" s="1">
        <v>40899</v>
      </c>
      <c r="B1180">
        <v>249.72</v>
      </c>
      <c r="C1180">
        <v>87.88</v>
      </c>
      <c r="D1180">
        <v>885.07</v>
      </c>
      <c r="E1180">
        <v>834.52</v>
      </c>
      <c r="F1180">
        <v>103.56</v>
      </c>
      <c r="G1180">
        <v>119.33</v>
      </c>
      <c r="H1180">
        <v>161.81</v>
      </c>
      <c r="I1180">
        <v>27.38</v>
      </c>
      <c r="J1180">
        <v>24.56</v>
      </c>
      <c r="K1180">
        <v>23.15</v>
      </c>
      <c r="L1180">
        <v>258.04</v>
      </c>
      <c r="M1180">
        <v>294.83</v>
      </c>
    </row>
    <row r="1181" spans="1:13" ht="12.75">
      <c r="A1181" s="1">
        <v>40900</v>
      </c>
      <c r="B1181">
        <v>251.23</v>
      </c>
      <c r="C1181">
        <v>88.38</v>
      </c>
      <c r="D1181">
        <v>890.91</v>
      </c>
      <c r="E1181">
        <v>840.77</v>
      </c>
      <c r="F1181">
        <v>103.9</v>
      </c>
      <c r="G1181">
        <v>119.54</v>
      </c>
      <c r="H1181">
        <v>161.82</v>
      </c>
      <c r="I1181">
        <v>27.52</v>
      </c>
      <c r="J1181">
        <v>24.59</v>
      </c>
      <c r="K1181">
        <v>23.22</v>
      </c>
      <c r="L1181">
        <v>258.47</v>
      </c>
      <c r="M1181">
        <v>297.22</v>
      </c>
    </row>
    <row r="1182" spans="1:13" ht="12.75">
      <c r="A1182" s="1">
        <v>40904</v>
      </c>
      <c r="B1182">
        <v>251.33</v>
      </c>
      <c r="C1182">
        <v>88.15</v>
      </c>
      <c r="D1182">
        <v>891.2</v>
      </c>
      <c r="E1182">
        <v>834.87</v>
      </c>
      <c r="F1182">
        <v>103.94</v>
      </c>
      <c r="G1182">
        <v>119.61</v>
      </c>
      <c r="H1182">
        <v>162</v>
      </c>
      <c r="I1182">
        <v>27.51</v>
      </c>
      <c r="J1182">
        <v>24.61</v>
      </c>
      <c r="K1182">
        <v>23.23</v>
      </c>
      <c r="L1182">
        <v>258.45</v>
      </c>
      <c r="M1182">
        <v>297.27</v>
      </c>
    </row>
    <row r="1183" spans="1:13" ht="12.75">
      <c r="A1183" s="1">
        <v>40905</v>
      </c>
      <c r="B1183">
        <v>249.92</v>
      </c>
      <c r="C1183">
        <v>86.82</v>
      </c>
      <c r="D1183">
        <v>883.22</v>
      </c>
      <c r="E1183">
        <v>827.97</v>
      </c>
      <c r="F1183">
        <v>103.52</v>
      </c>
      <c r="G1183">
        <v>119.29</v>
      </c>
      <c r="H1183">
        <v>161.89</v>
      </c>
      <c r="I1183">
        <v>27.36</v>
      </c>
      <c r="J1183">
        <v>24.53</v>
      </c>
      <c r="K1183">
        <v>23.12</v>
      </c>
      <c r="L1183">
        <v>258.23</v>
      </c>
      <c r="M1183">
        <v>295.89</v>
      </c>
    </row>
    <row r="1184" spans="1:13" ht="12.75">
      <c r="A1184" s="1">
        <v>40906</v>
      </c>
      <c r="B1184">
        <v>251.06</v>
      </c>
      <c r="C1184">
        <v>87.4</v>
      </c>
      <c r="D1184">
        <v>889.53</v>
      </c>
      <c r="E1184">
        <v>839.26</v>
      </c>
      <c r="F1184">
        <v>103.83</v>
      </c>
      <c r="G1184">
        <v>119.5</v>
      </c>
      <c r="H1184">
        <v>161.86</v>
      </c>
      <c r="I1184">
        <v>27.54</v>
      </c>
      <c r="J1184">
        <v>24.59</v>
      </c>
      <c r="K1184">
        <v>23.2</v>
      </c>
      <c r="L1184">
        <v>258.38</v>
      </c>
      <c r="M1184">
        <v>296.8</v>
      </c>
    </row>
    <row r="1185" spans="1:13" ht="12.75">
      <c r="A1185" s="1">
        <v>40907</v>
      </c>
      <c r="B1185">
        <v>250.44</v>
      </c>
      <c r="C1185">
        <v>87.23</v>
      </c>
      <c r="D1185">
        <v>895.7</v>
      </c>
      <c r="E1185">
        <v>845.62</v>
      </c>
      <c r="F1185">
        <v>103.69</v>
      </c>
      <c r="G1185">
        <v>119.41</v>
      </c>
      <c r="H1185">
        <v>161.76</v>
      </c>
      <c r="I1185">
        <v>27.34</v>
      </c>
      <c r="J1185">
        <v>24.54</v>
      </c>
      <c r="K1185">
        <v>23.1</v>
      </c>
      <c r="L1185">
        <v>257.94</v>
      </c>
      <c r="M1185">
        <v>295.25</v>
      </c>
    </row>
    <row r="1186" spans="1:13" ht="12.75">
      <c r="A1186" s="1">
        <v>40910</v>
      </c>
      <c r="B1186">
        <v>253.97</v>
      </c>
      <c r="C1186">
        <v>88.61</v>
      </c>
      <c r="D1186">
        <v>901.15</v>
      </c>
      <c r="E1186">
        <v>858.09</v>
      </c>
      <c r="F1186">
        <v>104.52</v>
      </c>
      <c r="G1186">
        <v>120.02</v>
      </c>
      <c r="H1186">
        <v>161.95</v>
      </c>
      <c r="I1186">
        <v>27.85</v>
      </c>
      <c r="J1186">
        <v>24.7</v>
      </c>
      <c r="K1186">
        <v>23.37</v>
      </c>
      <c r="L1186">
        <v>259.4</v>
      </c>
      <c r="M1186">
        <v>300.99</v>
      </c>
    </row>
    <row r="1187" spans="1:13" ht="12.75">
      <c r="A1187" s="1">
        <v>40911</v>
      </c>
      <c r="B1187">
        <v>255.22</v>
      </c>
      <c r="C1187">
        <v>89.96</v>
      </c>
      <c r="D1187">
        <v>903.66</v>
      </c>
      <c r="E1187">
        <v>859.32</v>
      </c>
      <c r="F1187">
        <v>104.97</v>
      </c>
      <c r="G1187">
        <v>120.36</v>
      </c>
      <c r="H1187">
        <v>162</v>
      </c>
      <c r="I1187">
        <v>27.98</v>
      </c>
      <c r="J1187">
        <v>24.73</v>
      </c>
      <c r="K1187">
        <v>23.43</v>
      </c>
      <c r="L1187">
        <v>259.51</v>
      </c>
      <c r="M1187">
        <v>301.72</v>
      </c>
    </row>
    <row r="1188" spans="1:13" ht="12.75">
      <c r="A1188" s="1">
        <v>40912</v>
      </c>
      <c r="B1188">
        <v>253.47</v>
      </c>
      <c r="C1188">
        <v>89.07</v>
      </c>
      <c r="D1188">
        <v>906.49</v>
      </c>
      <c r="E1188">
        <v>865.85</v>
      </c>
      <c r="F1188">
        <v>104.44</v>
      </c>
      <c r="G1188">
        <v>119.86</v>
      </c>
      <c r="H1188">
        <v>161.65</v>
      </c>
      <c r="I1188">
        <v>27.81</v>
      </c>
      <c r="J1188">
        <v>24.66</v>
      </c>
      <c r="K1188">
        <v>23.33</v>
      </c>
      <c r="L1188">
        <v>258.91</v>
      </c>
      <c r="M1188">
        <v>300.32</v>
      </c>
    </row>
    <row r="1189" spans="1:13" ht="12.75">
      <c r="A1189" s="1">
        <v>40913</v>
      </c>
      <c r="B1189">
        <v>251.74</v>
      </c>
      <c r="C1189">
        <v>88.84</v>
      </c>
      <c r="D1189">
        <v>921.56</v>
      </c>
      <c r="E1189">
        <v>875.88</v>
      </c>
      <c r="F1189">
        <v>103.99</v>
      </c>
      <c r="G1189">
        <v>119.55</v>
      </c>
      <c r="H1189">
        <v>161.66</v>
      </c>
      <c r="I1189">
        <v>27.59</v>
      </c>
      <c r="J1189">
        <v>24.55</v>
      </c>
      <c r="K1189">
        <v>23.18</v>
      </c>
      <c r="L1189">
        <v>258.16</v>
      </c>
      <c r="M1189">
        <v>297.76</v>
      </c>
    </row>
    <row r="1190" spans="1:13" ht="12.75">
      <c r="A1190" s="1">
        <v>40917</v>
      </c>
      <c r="B1190">
        <v>249.49</v>
      </c>
      <c r="C1190">
        <v>88.52</v>
      </c>
      <c r="D1190">
        <v>927.54</v>
      </c>
      <c r="E1190">
        <v>868.64</v>
      </c>
      <c r="F1190">
        <v>103.6</v>
      </c>
      <c r="G1190">
        <v>119.42</v>
      </c>
      <c r="H1190">
        <v>162.06</v>
      </c>
      <c r="I1190">
        <v>27.23</v>
      </c>
      <c r="J1190">
        <v>24.47</v>
      </c>
      <c r="K1190">
        <v>23.02</v>
      </c>
      <c r="L1190">
        <v>257.6</v>
      </c>
      <c r="M1190">
        <v>294.81</v>
      </c>
    </row>
    <row r="1191" spans="1:13" ht="12.75">
      <c r="A1191" s="1">
        <v>40918</v>
      </c>
      <c r="B1191">
        <v>251.21</v>
      </c>
      <c r="C1191">
        <v>89.93</v>
      </c>
      <c r="D1191">
        <v>932.77</v>
      </c>
      <c r="E1191">
        <v>873.47</v>
      </c>
      <c r="F1191">
        <v>104.22</v>
      </c>
      <c r="G1191">
        <v>119.99</v>
      </c>
      <c r="H1191">
        <v>162.58</v>
      </c>
      <c r="I1191">
        <v>27.44</v>
      </c>
      <c r="J1191">
        <v>24.57</v>
      </c>
      <c r="K1191">
        <v>23.15</v>
      </c>
      <c r="L1191">
        <v>258.6</v>
      </c>
      <c r="M1191">
        <v>297.56</v>
      </c>
    </row>
    <row r="1192" spans="1:13" ht="12.75">
      <c r="A1192" s="1">
        <v>40919</v>
      </c>
      <c r="B1192">
        <v>249.7</v>
      </c>
      <c r="C1192">
        <v>89.45</v>
      </c>
      <c r="D1192">
        <v>929.72</v>
      </c>
      <c r="E1192">
        <v>869.03</v>
      </c>
      <c r="F1192">
        <v>103.85</v>
      </c>
      <c r="G1192">
        <v>119.76</v>
      </c>
      <c r="H1192">
        <v>162.53</v>
      </c>
      <c r="I1192">
        <v>27.38</v>
      </c>
      <c r="J1192">
        <v>24.57</v>
      </c>
      <c r="K1192">
        <v>23.13</v>
      </c>
      <c r="L1192">
        <v>258.35</v>
      </c>
      <c r="M1192">
        <v>295.95</v>
      </c>
    </row>
    <row r="1193" spans="1:13" ht="12.75">
      <c r="A1193" s="1">
        <v>40920</v>
      </c>
      <c r="B1193">
        <v>252.75</v>
      </c>
      <c r="C1193">
        <v>90.8</v>
      </c>
      <c r="D1193">
        <v>932.96</v>
      </c>
      <c r="E1193">
        <v>865.44</v>
      </c>
      <c r="F1193">
        <v>104.73</v>
      </c>
      <c r="G1193">
        <v>120.46</v>
      </c>
      <c r="H1193">
        <v>162.92</v>
      </c>
      <c r="I1193">
        <v>27.8</v>
      </c>
      <c r="J1193">
        <v>24.67</v>
      </c>
      <c r="K1193">
        <v>23.31</v>
      </c>
      <c r="L1193">
        <v>259</v>
      </c>
      <c r="M1193">
        <v>298.21</v>
      </c>
    </row>
    <row r="1194" spans="1:13" ht="12.75">
      <c r="A1194" s="1">
        <v>40921</v>
      </c>
      <c r="B1194">
        <v>252.13</v>
      </c>
      <c r="C1194">
        <v>89.67</v>
      </c>
      <c r="D1194">
        <v>917.76</v>
      </c>
      <c r="E1194">
        <v>857.24</v>
      </c>
      <c r="F1194">
        <v>104.36</v>
      </c>
      <c r="G1194">
        <v>120.11</v>
      </c>
      <c r="H1194">
        <v>162.62</v>
      </c>
      <c r="I1194">
        <v>27.69</v>
      </c>
      <c r="J1194">
        <v>24.63</v>
      </c>
      <c r="K1194">
        <v>23.25</v>
      </c>
      <c r="L1194">
        <v>258.92</v>
      </c>
      <c r="M1194">
        <v>297.96</v>
      </c>
    </row>
    <row r="1195" spans="1:13" ht="12.75">
      <c r="A1195" s="1">
        <v>40924</v>
      </c>
      <c r="B1195">
        <v>253.08</v>
      </c>
      <c r="C1195">
        <v>90.59</v>
      </c>
      <c r="D1195">
        <v>926.9</v>
      </c>
      <c r="E1195">
        <v>861.86</v>
      </c>
      <c r="F1195">
        <v>104.65</v>
      </c>
      <c r="G1195">
        <v>120.4</v>
      </c>
      <c r="H1195">
        <v>162.84</v>
      </c>
      <c r="I1195">
        <v>27.88</v>
      </c>
      <c r="J1195">
        <v>24.71</v>
      </c>
      <c r="K1195">
        <v>23.36</v>
      </c>
      <c r="L1195">
        <v>259.17</v>
      </c>
      <c r="M1195">
        <v>298.89</v>
      </c>
    </row>
    <row r="1196" spans="1:13" ht="12.75">
      <c r="A1196" s="1">
        <v>40925</v>
      </c>
      <c r="B1196">
        <v>255.92</v>
      </c>
      <c r="C1196">
        <v>91.14</v>
      </c>
      <c r="D1196">
        <v>919.1</v>
      </c>
      <c r="E1196">
        <v>856.17</v>
      </c>
      <c r="F1196">
        <v>105.41</v>
      </c>
      <c r="G1196">
        <v>120.99</v>
      </c>
      <c r="H1196">
        <v>163.13</v>
      </c>
      <c r="I1196">
        <v>28.23</v>
      </c>
      <c r="J1196">
        <v>24.83</v>
      </c>
      <c r="K1196">
        <v>23.53</v>
      </c>
      <c r="L1196">
        <v>259.99</v>
      </c>
      <c r="M1196">
        <v>302.35</v>
      </c>
    </row>
    <row r="1197" spans="1:13" ht="12.75">
      <c r="A1197" s="1">
        <v>40926</v>
      </c>
      <c r="B1197">
        <v>257.45</v>
      </c>
      <c r="C1197">
        <v>92.1</v>
      </c>
      <c r="D1197">
        <v>914.18</v>
      </c>
      <c r="E1197">
        <v>853.85</v>
      </c>
      <c r="F1197">
        <v>105.95</v>
      </c>
      <c r="G1197">
        <v>121.44</v>
      </c>
      <c r="H1197">
        <v>163.38</v>
      </c>
      <c r="I1197">
        <v>28.46</v>
      </c>
      <c r="J1197">
        <v>24.91</v>
      </c>
      <c r="K1197">
        <v>23.66</v>
      </c>
      <c r="L1197">
        <v>260.6</v>
      </c>
      <c r="M1197">
        <v>304.49</v>
      </c>
    </row>
    <row r="1198" spans="1:13" ht="12.75">
      <c r="A1198" s="1">
        <v>40927</v>
      </c>
      <c r="B1198">
        <v>258.8</v>
      </c>
      <c r="C1198">
        <v>93.11</v>
      </c>
      <c r="D1198">
        <v>915.83</v>
      </c>
      <c r="E1198">
        <v>853.99</v>
      </c>
      <c r="F1198">
        <v>106.39</v>
      </c>
      <c r="G1198">
        <v>121.84</v>
      </c>
      <c r="H1198">
        <v>163.64</v>
      </c>
      <c r="I1198">
        <v>28.73</v>
      </c>
      <c r="J1198">
        <v>25.02</v>
      </c>
      <c r="K1198">
        <v>23.8</v>
      </c>
      <c r="L1198">
        <v>261.08</v>
      </c>
      <c r="M1198">
        <v>305.52</v>
      </c>
    </row>
    <row r="1199" spans="1:13" ht="12.75">
      <c r="A1199" s="1">
        <v>40928</v>
      </c>
      <c r="B1199">
        <v>260.06</v>
      </c>
      <c r="C1199">
        <v>93.06</v>
      </c>
      <c r="D1199">
        <v>913.42</v>
      </c>
      <c r="E1199">
        <v>855.23</v>
      </c>
      <c r="F1199">
        <v>106.66</v>
      </c>
      <c r="G1199">
        <v>122.02</v>
      </c>
      <c r="H1199">
        <v>163.64</v>
      </c>
      <c r="I1199">
        <v>28.8</v>
      </c>
      <c r="J1199">
        <v>25.08</v>
      </c>
      <c r="K1199">
        <v>23.86</v>
      </c>
      <c r="L1199">
        <v>261.64</v>
      </c>
      <c r="M1199">
        <v>307.45</v>
      </c>
    </row>
    <row r="1200" spans="1:13" ht="12.75">
      <c r="A1200" s="1">
        <v>40931</v>
      </c>
      <c r="B1200">
        <v>261.38</v>
      </c>
      <c r="C1200">
        <v>93.88</v>
      </c>
      <c r="D1200">
        <v>911.75</v>
      </c>
      <c r="E1200">
        <v>856.68</v>
      </c>
      <c r="F1200">
        <v>107.2</v>
      </c>
      <c r="G1200">
        <v>122.5</v>
      </c>
      <c r="H1200">
        <v>163.97</v>
      </c>
      <c r="I1200">
        <v>28.96</v>
      </c>
      <c r="J1200">
        <v>25.16</v>
      </c>
      <c r="K1200">
        <v>23.96</v>
      </c>
      <c r="L1200">
        <v>261.93</v>
      </c>
      <c r="M1200">
        <v>308.82</v>
      </c>
    </row>
    <row r="1201" spans="1:13" ht="12.75">
      <c r="A1201" s="1">
        <v>40932</v>
      </c>
      <c r="B1201">
        <v>261.5</v>
      </c>
      <c r="C1201">
        <v>93.28</v>
      </c>
      <c r="D1201">
        <v>899.09</v>
      </c>
      <c r="E1201">
        <v>845.78</v>
      </c>
      <c r="F1201">
        <v>107.19</v>
      </c>
      <c r="G1201">
        <v>122.43</v>
      </c>
      <c r="H1201">
        <v>163.82</v>
      </c>
      <c r="I1201">
        <v>28.84</v>
      </c>
      <c r="J1201">
        <v>25.09</v>
      </c>
      <c r="K1201">
        <v>23.88</v>
      </c>
      <c r="L1201">
        <v>261.67</v>
      </c>
      <c r="M1201">
        <v>308.19</v>
      </c>
    </row>
    <row r="1202" spans="1:13" ht="12.75">
      <c r="A1202" s="1">
        <v>40933</v>
      </c>
      <c r="B1202">
        <v>261.61</v>
      </c>
      <c r="C1202">
        <v>93.89</v>
      </c>
      <c r="D1202">
        <v>901.35</v>
      </c>
      <c r="E1202">
        <v>846.64</v>
      </c>
      <c r="F1202">
        <v>107.41</v>
      </c>
      <c r="G1202">
        <v>122.56</v>
      </c>
      <c r="H1202">
        <v>163.87</v>
      </c>
      <c r="I1202">
        <v>28.87</v>
      </c>
      <c r="J1202">
        <v>25.15</v>
      </c>
      <c r="K1202">
        <v>23.92</v>
      </c>
      <c r="L1202">
        <v>261.45</v>
      </c>
      <c r="M1202">
        <v>308.19</v>
      </c>
    </row>
    <row r="1203" spans="1:13" ht="12.75">
      <c r="A1203" s="1">
        <v>40934</v>
      </c>
      <c r="B1203">
        <v>266.77</v>
      </c>
      <c r="C1203">
        <v>95.4</v>
      </c>
      <c r="D1203">
        <v>892.64</v>
      </c>
      <c r="E1203">
        <v>837.75</v>
      </c>
      <c r="F1203">
        <v>108.65</v>
      </c>
      <c r="G1203">
        <v>123.55</v>
      </c>
      <c r="H1203">
        <v>164.32</v>
      </c>
      <c r="I1203">
        <v>29.49</v>
      </c>
      <c r="J1203">
        <v>25.37</v>
      </c>
      <c r="K1203">
        <v>24.25</v>
      </c>
      <c r="L1203">
        <v>263.18</v>
      </c>
      <c r="M1203">
        <v>314.11</v>
      </c>
    </row>
    <row r="1204" spans="1:13" ht="12.75">
      <c r="A1204" s="1">
        <v>40935</v>
      </c>
      <c r="B1204">
        <v>266.9</v>
      </c>
      <c r="C1204">
        <v>95.43</v>
      </c>
      <c r="D1204">
        <v>885.2</v>
      </c>
      <c r="E1204">
        <v>837.32</v>
      </c>
      <c r="F1204">
        <v>108.78</v>
      </c>
      <c r="G1204">
        <v>123.64</v>
      </c>
      <c r="H1204">
        <v>164.3</v>
      </c>
      <c r="I1204">
        <v>29.57</v>
      </c>
      <c r="J1204">
        <v>25.38</v>
      </c>
      <c r="K1204">
        <v>24.27</v>
      </c>
      <c r="L1204">
        <v>263.25</v>
      </c>
      <c r="M1204">
        <v>313.73</v>
      </c>
    </row>
    <row r="1205" spans="1:13" ht="12.75">
      <c r="A1205" s="1">
        <v>40938</v>
      </c>
      <c r="B1205">
        <v>266.91</v>
      </c>
      <c r="C1205">
        <v>94.92</v>
      </c>
      <c r="D1205">
        <v>887.03</v>
      </c>
      <c r="E1205">
        <v>839.88</v>
      </c>
      <c r="F1205">
        <v>108.66</v>
      </c>
      <c r="G1205">
        <v>123.53</v>
      </c>
      <c r="H1205">
        <v>164.18</v>
      </c>
      <c r="I1205">
        <v>29.6</v>
      </c>
      <c r="J1205">
        <v>25.4</v>
      </c>
      <c r="K1205">
        <v>24.29</v>
      </c>
      <c r="L1205">
        <v>263.17</v>
      </c>
      <c r="M1205">
        <v>313.97</v>
      </c>
    </row>
    <row r="1206" spans="1:13" ht="12.75">
      <c r="A1206" s="1">
        <v>40939</v>
      </c>
      <c r="B1206">
        <v>268.43</v>
      </c>
      <c r="C1206">
        <v>95.31</v>
      </c>
      <c r="D1206">
        <v>879.87</v>
      </c>
      <c r="E1206">
        <v>834.47</v>
      </c>
      <c r="F1206">
        <v>109.18</v>
      </c>
      <c r="G1206">
        <v>124.05</v>
      </c>
      <c r="H1206">
        <v>164.66</v>
      </c>
      <c r="I1206">
        <v>29.71</v>
      </c>
      <c r="J1206">
        <v>25.46</v>
      </c>
      <c r="K1206">
        <v>24.35</v>
      </c>
      <c r="L1206">
        <v>263.98</v>
      </c>
      <c r="M1206">
        <v>315.07</v>
      </c>
    </row>
    <row r="1207" spans="1:13" ht="12.75">
      <c r="A1207" s="1">
        <v>40940</v>
      </c>
      <c r="B1207">
        <v>271.68</v>
      </c>
      <c r="C1207">
        <v>96.71</v>
      </c>
      <c r="D1207">
        <v>879.53</v>
      </c>
      <c r="E1207">
        <v>838.18</v>
      </c>
      <c r="F1207">
        <v>110.06</v>
      </c>
      <c r="G1207">
        <v>124.72</v>
      </c>
      <c r="H1207">
        <v>164.9</v>
      </c>
      <c r="I1207">
        <v>30.14</v>
      </c>
      <c r="J1207">
        <v>25.59</v>
      </c>
      <c r="K1207">
        <v>24.59</v>
      </c>
      <c r="L1207">
        <v>264.68</v>
      </c>
      <c r="M1207">
        <v>318.17</v>
      </c>
    </row>
    <row r="1208" spans="1:13" ht="12.75">
      <c r="A1208" s="1">
        <v>40941</v>
      </c>
      <c r="B1208">
        <v>272.99</v>
      </c>
      <c r="C1208">
        <v>97.6</v>
      </c>
      <c r="D1208">
        <v>885.98</v>
      </c>
      <c r="E1208">
        <v>842.48</v>
      </c>
      <c r="F1208">
        <v>110.47</v>
      </c>
      <c r="G1208">
        <v>124.97</v>
      </c>
      <c r="H1208">
        <v>164.93</v>
      </c>
      <c r="I1208">
        <v>30.36</v>
      </c>
      <c r="J1208">
        <v>25.7</v>
      </c>
      <c r="K1208">
        <v>24.73</v>
      </c>
      <c r="L1208">
        <v>264.82</v>
      </c>
      <c r="M1208">
        <v>319.82</v>
      </c>
    </row>
    <row r="1209" spans="1:13" ht="12.75">
      <c r="A1209" s="1">
        <v>40942</v>
      </c>
      <c r="B1209">
        <v>274.67</v>
      </c>
      <c r="C1209">
        <v>98.38</v>
      </c>
      <c r="D1209">
        <v>889.51</v>
      </c>
      <c r="E1209">
        <v>841.41</v>
      </c>
      <c r="F1209">
        <v>110.99</v>
      </c>
      <c r="G1209">
        <v>125.34</v>
      </c>
      <c r="H1209">
        <v>165.16</v>
      </c>
      <c r="I1209">
        <v>30.55</v>
      </c>
      <c r="J1209">
        <v>25.76</v>
      </c>
      <c r="K1209">
        <v>24.84</v>
      </c>
      <c r="L1209">
        <v>265.38</v>
      </c>
      <c r="M1209">
        <v>321.68</v>
      </c>
    </row>
    <row r="1210" spans="1:13" ht="12.75">
      <c r="A1210" s="1">
        <v>40945</v>
      </c>
      <c r="B1210">
        <v>277.04</v>
      </c>
      <c r="C1210">
        <v>98.62</v>
      </c>
      <c r="D1210">
        <v>900.87</v>
      </c>
      <c r="E1210">
        <v>843.16</v>
      </c>
      <c r="F1210">
        <v>111.36</v>
      </c>
      <c r="G1210">
        <v>125.54</v>
      </c>
      <c r="H1210">
        <v>164.94</v>
      </c>
      <c r="I1210">
        <v>30.76</v>
      </c>
      <c r="J1210">
        <v>25.81</v>
      </c>
      <c r="K1210">
        <v>24.92</v>
      </c>
      <c r="L1210">
        <v>265.7</v>
      </c>
      <c r="M1210">
        <v>323.62</v>
      </c>
    </row>
    <row r="1211" spans="1:13" ht="12.75">
      <c r="A1211" s="1">
        <v>40946</v>
      </c>
      <c r="B1211">
        <v>275.98</v>
      </c>
      <c r="C1211">
        <v>97.96</v>
      </c>
      <c r="D1211">
        <v>893.33</v>
      </c>
      <c r="E1211">
        <v>842.51</v>
      </c>
      <c r="F1211">
        <v>111.23</v>
      </c>
      <c r="G1211">
        <v>125.46</v>
      </c>
      <c r="H1211">
        <v>165.18</v>
      </c>
      <c r="I1211">
        <v>30.63</v>
      </c>
      <c r="J1211">
        <v>25.78</v>
      </c>
      <c r="K1211">
        <v>24.86</v>
      </c>
      <c r="L1211">
        <v>265.42</v>
      </c>
      <c r="M1211">
        <v>323.11</v>
      </c>
    </row>
    <row r="1212" spans="1:13" ht="12.75">
      <c r="A1212" s="1">
        <v>40947</v>
      </c>
      <c r="B1212">
        <v>276.26</v>
      </c>
      <c r="C1212">
        <v>97.92</v>
      </c>
      <c r="D1212">
        <v>888.74</v>
      </c>
      <c r="E1212">
        <v>837.59</v>
      </c>
      <c r="F1212">
        <v>111.38</v>
      </c>
      <c r="G1212">
        <v>125.6</v>
      </c>
      <c r="H1212">
        <v>165.09</v>
      </c>
      <c r="I1212">
        <v>30.77</v>
      </c>
      <c r="J1212">
        <v>25.82</v>
      </c>
      <c r="K1212">
        <v>24.92</v>
      </c>
      <c r="L1212">
        <v>265.58</v>
      </c>
      <c r="M1212">
        <v>323.24</v>
      </c>
    </row>
    <row r="1213" spans="1:13" ht="12.75">
      <c r="A1213" s="1">
        <v>40948</v>
      </c>
      <c r="B1213">
        <v>274.26</v>
      </c>
      <c r="C1213">
        <v>97.19</v>
      </c>
      <c r="D1213">
        <v>891.27</v>
      </c>
      <c r="E1213">
        <v>839.36</v>
      </c>
      <c r="F1213">
        <v>110.85</v>
      </c>
      <c r="G1213">
        <v>125.23</v>
      </c>
      <c r="H1213">
        <v>164.97</v>
      </c>
      <c r="I1213">
        <v>30.59</v>
      </c>
      <c r="J1213">
        <v>25.76</v>
      </c>
      <c r="K1213">
        <v>24.82</v>
      </c>
      <c r="L1213">
        <v>265.27</v>
      </c>
      <c r="M1213">
        <v>322.13</v>
      </c>
    </row>
    <row r="1214" spans="1:13" ht="12.75">
      <c r="A1214" s="1">
        <v>40949</v>
      </c>
      <c r="B1214">
        <v>271.07</v>
      </c>
      <c r="C1214">
        <v>95.75</v>
      </c>
      <c r="D1214">
        <v>890.63</v>
      </c>
      <c r="E1214">
        <v>834.17</v>
      </c>
      <c r="F1214">
        <v>110.06</v>
      </c>
      <c r="G1214">
        <v>124.73</v>
      </c>
      <c r="H1214">
        <v>165.01</v>
      </c>
      <c r="I1214">
        <v>30.21</v>
      </c>
      <c r="J1214">
        <v>25.66</v>
      </c>
      <c r="K1214">
        <v>24.64</v>
      </c>
      <c r="L1214">
        <v>264.33</v>
      </c>
      <c r="M1214">
        <v>318.67</v>
      </c>
    </row>
    <row r="1215" spans="1:13" ht="12.75">
      <c r="A1215" s="1">
        <v>40952</v>
      </c>
      <c r="B1215">
        <v>272.35</v>
      </c>
      <c r="C1215">
        <v>96.91</v>
      </c>
      <c r="D1215">
        <v>890.94</v>
      </c>
      <c r="E1215">
        <v>837.36</v>
      </c>
      <c r="F1215">
        <v>110.48</v>
      </c>
      <c r="G1215">
        <v>125.04</v>
      </c>
      <c r="H1215">
        <v>165.19</v>
      </c>
      <c r="I1215">
        <v>30.5</v>
      </c>
      <c r="J1215">
        <v>25.75</v>
      </c>
      <c r="K1215">
        <v>24.78</v>
      </c>
      <c r="L1215">
        <v>264.95</v>
      </c>
      <c r="M1215">
        <v>320.78</v>
      </c>
    </row>
    <row r="1216" spans="1:13" ht="12.75">
      <c r="A1216" s="1">
        <v>40953</v>
      </c>
      <c r="B1216">
        <v>271.23</v>
      </c>
      <c r="C1216">
        <v>96.38</v>
      </c>
      <c r="D1216">
        <v>896.39</v>
      </c>
      <c r="E1216">
        <v>841.5</v>
      </c>
      <c r="F1216">
        <v>110.24</v>
      </c>
      <c r="G1216">
        <v>124.91</v>
      </c>
      <c r="H1216">
        <v>165.39</v>
      </c>
      <c r="I1216">
        <v>30.37</v>
      </c>
      <c r="J1216">
        <v>25.7</v>
      </c>
      <c r="K1216">
        <v>24.71</v>
      </c>
      <c r="L1216">
        <v>264.87</v>
      </c>
      <c r="M1216">
        <v>320.55</v>
      </c>
    </row>
    <row r="1217" spans="1:13" ht="12.75">
      <c r="A1217" s="1">
        <v>40954</v>
      </c>
      <c r="B1217">
        <v>272.43</v>
      </c>
      <c r="C1217">
        <v>96.57</v>
      </c>
      <c r="D1217">
        <v>894.47</v>
      </c>
      <c r="E1217">
        <v>846.51</v>
      </c>
      <c r="F1217">
        <v>110.51</v>
      </c>
      <c r="G1217">
        <v>125.11</v>
      </c>
      <c r="H1217">
        <v>165.23</v>
      </c>
      <c r="I1217">
        <v>30.59</v>
      </c>
      <c r="J1217">
        <v>25.77</v>
      </c>
      <c r="K1217">
        <v>24.82</v>
      </c>
      <c r="L1217">
        <v>265.18</v>
      </c>
      <c r="M1217">
        <v>322.05</v>
      </c>
    </row>
    <row r="1218" spans="1:13" ht="12.75">
      <c r="A1218" s="1">
        <v>40955</v>
      </c>
      <c r="B1218">
        <v>271.7</v>
      </c>
      <c r="C1218">
        <v>97.08</v>
      </c>
      <c r="D1218">
        <v>911.48</v>
      </c>
      <c r="E1218">
        <v>859.04</v>
      </c>
      <c r="F1218">
        <v>110.48</v>
      </c>
      <c r="G1218">
        <v>125.18</v>
      </c>
      <c r="H1218">
        <v>165.73</v>
      </c>
      <c r="I1218">
        <v>30.47</v>
      </c>
      <c r="J1218">
        <v>25.73</v>
      </c>
      <c r="K1218">
        <v>24.77</v>
      </c>
      <c r="L1218">
        <v>264.91</v>
      </c>
      <c r="M1218">
        <v>321.77</v>
      </c>
    </row>
    <row r="1219" spans="1:13" ht="12.75">
      <c r="A1219" s="1">
        <v>40956</v>
      </c>
      <c r="B1219">
        <v>275.19</v>
      </c>
      <c r="C1219">
        <v>97.39</v>
      </c>
      <c r="D1219">
        <v>902.25</v>
      </c>
      <c r="E1219">
        <v>852.42</v>
      </c>
      <c r="F1219">
        <v>111.32</v>
      </c>
      <c r="G1219">
        <v>125.77</v>
      </c>
      <c r="H1219">
        <v>165.67</v>
      </c>
      <c r="I1219">
        <v>30.92</v>
      </c>
      <c r="J1219">
        <v>25.87</v>
      </c>
      <c r="K1219">
        <v>24.97</v>
      </c>
      <c r="L1219">
        <v>266.08</v>
      </c>
      <c r="M1219">
        <v>326.72</v>
      </c>
    </row>
    <row r="1220" spans="1:13" ht="12.75">
      <c r="A1220" s="1">
        <v>40959</v>
      </c>
      <c r="B1220">
        <v>275.12</v>
      </c>
      <c r="C1220">
        <v>97.73</v>
      </c>
      <c r="D1220">
        <v>898.38</v>
      </c>
      <c r="E1220">
        <v>846.38</v>
      </c>
      <c r="F1220">
        <v>111.43</v>
      </c>
      <c r="G1220">
        <v>125.94</v>
      </c>
      <c r="H1220">
        <v>165.92</v>
      </c>
      <c r="I1220">
        <v>30.95</v>
      </c>
      <c r="J1220">
        <v>25.9</v>
      </c>
      <c r="K1220">
        <v>25</v>
      </c>
      <c r="L1220">
        <v>266.09</v>
      </c>
      <c r="M1220">
        <v>327.06</v>
      </c>
    </row>
    <row r="1221" spans="1:13" ht="12.75">
      <c r="A1221" s="1">
        <v>40960</v>
      </c>
      <c r="B1221">
        <v>274.82</v>
      </c>
      <c r="C1221">
        <v>97.15</v>
      </c>
      <c r="D1221">
        <v>895.44</v>
      </c>
      <c r="E1221">
        <v>842.91</v>
      </c>
      <c r="F1221">
        <v>111.24</v>
      </c>
      <c r="G1221">
        <v>125.78</v>
      </c>
      <c r="H1221">
        <v>165.77</v>
      </c>
      <c r="I1221">
        <v>30.87</v>
      </c>
      <c r="J1221">
        <v>25.86</v>
      </c>
      <c r="K1221">
        <v>24.94</v>
      </c>
      <c r="L1221">
        <v>265.97</v>
      </c>
      <c r="M1221">
        <v>326.99</v>
      </c>
    </row>
    <row r="1222" spans="1:13" ht="12.75">
      <c r="A1222" s="1">
        <v>40961</v>
      </c>
      <c r="B1222">
        <v>272.24</v>
      </c>
      <c r="C1222">
        <v>96.46</v>
      </c>
      <c r="D1222">
        <v>898.88</v>
      </c>
      <c r="E1222">
        <v>849.47</v>
      </c>
      <c r="F1222">
        <v>110.63</v>
      </c>
      <c r="G1222">
        <v>125.35</v>
      </c>
      <c r="H1222">
        <v>165.66</v>
      </c>
      <c r="I1222">
        <v>30.65</v>
      </c>
      <c r="J1222">
        <v>25.79</v>
      </c>
      <c r="K1222">
        <v>24.83</v>
      </c>
      <c r="L1222">
        <v>265.47</v>
      </c>
      <c r="M1222">
        <v>325.12</v>
      </c>
    </row>
    <row r="1223" spans="1:13" ht="12.75">
      <c r="A1223" s="1">
        <v>40962</v>
      </c>
      <c r="B1223">
        <v>270.48</v>
      </c>
      <c r="C1223">
        <v>95.81</v>
      </c>
      <c r="D1223">
        <v>890.41</v>
      </c>
      <c r="E1223">
        <v>846.96</v>
      </c>
      <c r="F1223">
        <v>110.33</v>
      </c>
      <c r="G1223">
        <v>125.23</v>
      </c>
      <c r="H1223">
        <v>165.84</v>
      </c>
      <c r="I1223">
        <v>30.31</v>
      </c>
      <c r="J1223">
        <v>25.69</v>
      </c>
      <c r="K1223">
        <v>24.68</v>
      </c>
      <c r="L1223">
        <v>264.97</v>
      </c>
      <c r="M1223">
        <v>322.98</v>
      </c>
    </row>
    <row r="1224" spans="1:13" ht="12.75">
      <c r="A1224" s="1">
        <v>40963</v>
      </c>
      <c r="B1224">
        <v>270.97</v>
      </c>
      <c r="C1224">
        <v>96.59</v>
      </c>
      <c r="D1224">
        <v>889.26</v>
      </c>
      <c r="E1224">
        <v>845.58</v>
      </c>
      <c r="F1224">
        <v>110.62</v>
      </c>
      <c r="G1224">
        <v>125.46</v>
      </c>
      <c r="H1224">
        <v>165.93</v>
      </c>
      <c r="I1224">
        <v>30.47</v>
      </c>
      <c r="J1224">
        <v>25.78</v>
      </c>
      <c r="K1224">
        <v>24.78</v>
      </c>
      <c r="L1224">
        <v>265.35</v>
      </c>
      <c r="M1224">
        <v>323.78</v>
      </c>
    </row>
    <row r="1225" spans="1:13" ht="12.75">
      <c r="A1225" s="1">
        <v>40966</v>
      </c>
      <c r="B1225">
        <v>270.82</v>
      </c>
      <c r="C1225">
        <v>96.25</v>
      </c>
      <c r="D1225">
        <v>890.08</v>
      </c>
      <c r="E1225">
        <v>838.83</v>
      </c>
      <c r="F1225">
        <v>110.48</v>
      </c>
      <c r="G1225">
        <v>125.37</v>
      </c>
      <c r="H1225">
        <v>165.94</v>
      </c>
      <c r="I1225">
        <v>30.37</v>
      </c>
      <c r="J1225">
        <v>25.77</v>
      </c>
      <c r="K1225">
        <v>24.74</v>
      </c>
      <c r="L1225">
        <v>265.39</v>
      </c>
      <c r="M1225">
        <v>323.47</v>
      </c>
    </row>
    <row r="1226" spans="1:13" ht="12.75">
      <c r="A1226" s="1">
        <v>40967</v>
      </c>
      <c r="B1226">
        <v>271.63</v>
      </c>
      <c r="C1226">
        <v>96.5</v>
      </c>
      <c r="D1226">
        <v>889.95</v>
      </c>
      <c r="E1226">
        <v>843.76</v>
      </c>
      <c r="F1226">
        <v>110.83</v>
      </c>
      <c r="G1226">
        <v>125.69</v>
      </c>
      <c r="H1226">
        <v>166.13</v>
      </c>
      <c r="I1226">
        <v>30.52</v>
      </c>
      <c r="J1226">
        <v>25.81</v>
      </c>
      <c r="K1226">
        <v>24.81</v>
      </c>
      <c r="L1226">
        <v>265.37</v>
      </c>
      <c r="M1226">
        <v>324.36</v>
      </c>
    </row>
    <row r="1227" spans="1:13" ht="12.75">
      <c r="A1227" s="1">
        <v>40968</v>
      </c>
      <c r="B1227">
        <v>271.66</v>
      </c>
      <c r="C1227">
        <v>96.37</v>
      </c>
      <c r="D1227">
        <v>883.47</v>
      </c>
      <c r="E1227">
        <v>836.16</v>
      </c>
      <c r="F1227">
        <v>110.78</v>
      </c>
      <c r="G1227">
        <v>125.72</v>
      </c>
      <c r="H1227">
        <v>166.28</v>
      </c>
      <c r="I1227">
        <v>30.54</v>
      </c>
      <c r="J1227">
        <v>25.84</v>
      </c>
      <c r="K1227">
        <v>24.84</v>
      </c>
      <c r="L1227">
        <v>265.43</v>
      </c>
      <c r="M1227">
        <v>323.67</v>
      </c>
    </row>
    <row r="1228" spans="1:13" ht="12.75">
      <c r="A1228" s="1">
        <v>40969</v>
      </c>
      <c r="B1228">
        <v>271.49</v>
      </c>
      <c r="C1228">
        <v>96.46</v>
      </c>
      <c r="D1228">
        <v>885.37</v>
      </c>
      <c r="E1228">
        <v>832.44</v>
      </c>
      <c r="F1228">
        <v>110.76</v>
      </c>
      <c r="G1228">
        <v>125.77</v>
      </c>
      <c r="H1228">
        <v>166.47</v>
      </c>
      <c r="I1228">
        <v>30.51</v>
      </c>
      <c r="J1228">
        <v>25.84</v>
      </c>
      <c r="K1228">
        <v>24.84</v>
      </c>
      <c r="L1228">
        <v>265.6</v>
      </c>
      <c r="M1228">
        <v>323.62</v>
      </c>
    </row>
    <row r="1229" spans="1:13" ht="12.75">
      <c r="A1229" s="1">
        <v>40970</v>
      </c>
      <c r="B1229">
        <v>271.94</v>
      </c>
      <c r="C1229">
        <v>96.64</v>
      </c>
      <c r="D1229">
        <v>889.34</v>
      </c>
      <c r="E1229">
        <v>835.69</v>
      </c>
      <c r="F1229">
        <v>110.85</v>
      </c>
      <c r="G1229">
        <v>125.84</v>
      </c>
      <c r="H1229">
        <v>166.52</v>
      </c>
      <c r="I1229">
        <v>30.59</v>
      </c>
      <c r="J1229">
        <v>25.87</v>
      </c>
      <c r="K1229">
        <v>24.88</v>
      </c>
      <c r="L1229">
        <v>265.59</v>
      </c>
      <c r="M1229">
        <v>322.89</v>
      </c>
    </row>
    <row r="1230" spans="1:13" ht="12.75">
      <c r="A1230" s="1">
        <v>40973</v>
      </c>
      <c r="B1230">
        <v>268.81</v>
      </c>
      <c r="C1230">
        <v>95.64</v>
      </c>
      <c r="D1230">
        <v>892.25</v>
      </c>
      <c r="E1230">
        <v>836.66</v>
      </c>
      <c r="F1230">
        <v>110.09</v>
      </c>
      <c r="G1230">
        <v>125.35</v>
      </c>
      <c r="H1230">
        <v>166.57</v>
      </c>
      <c r="I1230">
        <v>30.2</v>
      </c>
      <c r="J1230">
        <v>25.79</v>
      </c>
      <c r="K1230">
        <v>24.71</v>
      </c>
      <c r="L1230">
        <v>264.83</v>
      </c>
      <c r="M1230">
        <v>320.54</v>
      </c>
    </row>
    <row r="1231" spans="1:13" ht="12.75">
      <c r="A1231" s="1">
        <v>40974</v>
      </c>
      <c r="B1231">
        <v>265.93</v>
      </c>
      <c r="C1231">
        <v>93.99</v>
      </c>
      <c r="D1231">
        <v>888.04</v>
      </c>
      <c r="E1231">
        <v>835.6</v>
      </c>
      <c r="F1231">
        <v>109.24</v>
      </c>
      <c r="G1231">
        <v>124.73</v>
      </c>
      <c r="H1231">
        <v>166.34</v>
      </c>
      <c r="I1231">
        <v>29.78</v>
      </c>
      <c r="J1231">
        <v>25.65</v>
      </c>
      <c r="K1231">
        <v>24.51</v>
      </c>
      <c r="L1231">
        <v>263.97</v>
      </c>
      <c r="M1231">
        <v>317.1</v>
      </c>
    </row>
    <row r="1232" spans="1:13" ht="12.75">
      <c r="A1232" s="1">
        <v>40975</v>
      </c>
      <c r="B1232">
        <v>267.51</v>
      </c>
      <c r="C1232">
        <v>94.74</v>
      </c>
      <c r="D1232">
        <v>887.34</v>
      </c>
      <c r="E1232">
        <v>843.14</v>
      </c>
      <c r="F1232">
        <v>109.68</v>
      </c>
      <c r="G1232">
        <v>125.07</v>
      </c>
      <c r="H1232">
        <v>166.49</v>
      </c>
      <c r="I1232">
        <v>30.04</v>
      </c>
      <c r="J1232">
        <v>25.73</v>
      </c>
      <c r="K1232">
        <v>24.63</v>
      </c>
      <c r="L1232">
        <v>264.51</v>
      </c>
      <c r="M1232">
        <v>319.03</v>
      </c>
    </row>
    <row r="1233" spans="1:13" ht="12.75">
      <c r="A1233" s="1">
        <v>40976</v>
      </c>
      <c r="B1233">
        <v>270.6</v>
      </c>
      <c r="C1233">
        <v>95.41</v>
      </c>
      <c r="D1233">
        <v>883.72</v>
      </c>
      <c r="E1233">
        <v>839.89</v>
      </c>
      <c r="F1233">
        <v>110.59</v>
      </c>
      <c r="G1233">
        <v>125.82</v>
      </c>
      <c r="H1233">
        <v>166.9</v>
      </c>
      <c r="I1233">
        <v>30.33</v>
      </c>
      <c r="J1233">
        <v>25.86</v>
      </c>
      <c r="K1233">
        <v>24.79</v>
      </c>
      <c r="L1233">
        <v>265.64</v>
      </c>
      <c r="M1233">
        <v>323.02</v>
      </c>
    </row>
    <row r="1234" spans="1:13" ht="12.75">
      <c r="A1234" s="1">
        <v>40977</v>
      </c>
      <c r="B1234">
        <v>269.81</v>
      </c>
      <c r="C1234">
        <v>95.23</v>
      </c>
      <c r="D1234">
        <v>886.53</v>
      </c>
      <c r="E1234">
        <v>843.26</v>
      </c>
      <c r="F1234">
        <v>110.58</v>
      </c>
      <c r="G1234">
        <v>126.04</v>
      </c>
      <c r="H1234">
        <v>167.37</v>
      </c>
      <c r="I1234">
        <v>30.27</v>
      </c>
      <c r="J1234">
        <v>25.87</v>
      </c>
      <c r="K1234">
        <v>24.79</v>
      </c>
      <c r="L1234">
        <v>265.55</v>
      </c>
      <c r="M1234">
        <v>322.27</v>
      </c>
    </row>
    <row r="1235" spans="1:13" ht="12.75">
      <c r="A1235" s="1">
        <v>40980</v>
      </c>
      <c r="B1235">
        <v>269.98</v>
      </c>
      <c r="C1235">
        <v>95.3</v>
      </c>
      <c r="D1235">
        <v>891.09</v>
      </c>
      <c r="E1235">
        <v>838.58</v>
      </c>
      <c r="F1235">
        <v>110.53</v>
      </c>
      <c r="G1235">
        <v>125.96</v>
      </c>
      <c r="H1235">
        <v>167.27</v>
      </c>
      <c r="I1235">
        <v>30.28</v>
      </c>
      <c r="J1235">
        <v>25.91</v>
      </c>
      <c r="K1235">
        <v>24.81</v>
      </c>
      <c r="L1235">
        <v>265.7</v>
      </c>
      <c r="M1235">
        <v>322.86</v>
      </c>
    </row>
    <row r="1236" spans="1:13" ht="12.75">
      <c r="A1236" s="1">
        <v>40981</v>
      </c>
      <c r="B1236">
        <v>271.56</v>
      </c>
      <c r="C1236">
        <v>96.04</v>
      </c>
      <c r="D1236">
        <v>895.68</v>
      </c>
      <c r="E1236">
        <v>838.17</v>
      </c>
      <c r="F1236">
        <v>110.87</v>
      </c>
      <c r="G1236">
        <v>126.19</v>
      </c>
      <c r="H1236">
        <v>167.29</v>
      </c>
      <c r="I1236">
        <v>30.49</v>
      </c>
      <c r="J1236">
        <v>25.96</v>
      </c>
      <c r="K1236">
        <v>24.91</v>
      </c>
      <c r="L1236">
        <v>266.05</v>
      </c>
      <c r="M1236">
        <v>323.54</v>
      </c>
    </row>
    <row r="1237" spans="1:13" ht="12.75">
      <c r="A1237" s="1">
        <v>40982</v>
      </c>
      <c r="B1237">
        <v>274.87</v>
      </c>
      <c r="C1237">
        <v>97.15</v>
      </c>
      <c r="D1237">
        <v>915.54</v>
      </c>
      <c r="E1237">
        <v>847.41</v>
      </c>
      <c r="F1237">
        <v>111.5</v>
      </c>
      <c r="G1237">
        <v>126.48</v>
      </c>
      <c r="H1237">
        <v>167</v>
      </c>
      <c r="I1237">
        <v>31</v>
      </c>
      <c r="J1237">
        <v>26.07</v>
      </c>
      <c r="K1237">
        <v>25.12</v>
      </c>
      <c r="L1237">
        <v>266.92</v>
      </c>
      <c r="M1237">
        <v>327.02</v>
      </c>
    </row>
    <row r="1238" spans="1:13" ht="12.75">
      <c r="A1238" s="1">
        <v>40983</v>
      </c>
      <c r="B1238">
        <v>275.58</v>
      </c>
      <c r="C1238">
        <v>97.33</v>
      </c>
      <c r="D1238">
        <v>916.26</v>
      </c>
      <c r="E1238">
        <v>847.04</v>
      </c>
      <c r="F1238">
        <v>111.76</v>
      </c>
      <c r="G1238">
        <v>126.66</v>
      </c>
      <c r="H1238">
        <v>167.11</v>
      </c>
      <c r="I1238">
        <v>31.11</v>
      </c>
      <c r="J1238">
        <v>26.11</v>
      </c>
      <c r="K1238">
        <v>25.18</v>
      </c>
      <c r="L1238">
        <v>267.01</v>
      </c>
      <c r="M1238">
        <v>328.28</v>
      </c>
    </row>
    <row r="1239" spans="1:13" ht="12.75">
      <c r="A1239" s="1">
        <v>40984</v>
      </c>
      <c r="B1239">
        <v>275.2</v>
      </c>
      <c r="C1239">
        <v>97.3</v>
      </c>
      <c r="D1239">
        <v>918.75</v>
      </c>
      <c r="E1239">
        <v>849.11</v>
      </c>
      <c r="F1239">
        <v>111.75</v>
      </c>
      <c r="G1239">
        <v>126.57</v>
      </c>
      <c r="H1239">
        <v>166.98</v>
      </c>
      <c r="I1239">
        <v>31.18</v>
      </c>
      <c r="J1239">
        <v>26.13</v>
      </c>
      <c r="K1239">
        <v>25.21</v>
      </c>
      <c r="L1239">
        <v>266.84</v>
      </c>
      <c r="M1239">
        <v>328.34</v>
      </c>
    </row>
    <row r="1240" spans="1:13" ht="12.75">
      <c r="A1240" s="1">
        <v>40987</v>
      </c>
      <c r="B1240">
        <v>274.03</v>
      </c>
      <c r="C1240">
        <v>96.68</v>
      </c>
      <c r="D1240">
        <v>911.8</v>
      </c>
      <c r="E1240">
        <v>846.24</v>
      </c>
      <c r="F1240">
        <v>111.5</v>
      </c>
      <c r="G1240">
        <v>126.49</v>
      </c>
      <c r="H1240">
        <v>167.17</v>
      </c>
      <c r="I1240">
        <v>30.96</v>
      </c>
      <c r="J1240">
        <v>26.07</v>
      </c>
      <c r="K1240">
        <v>25.11</v>
      </c>
      <c r="L1240">
        <v>266.55</v>
      </c>
      <c r="M1240">
        <v>326.41</v>
      </c>
    </row>
    <row r="1241" spans="1:13" ht="12.75">
      <c r="A1241" s="1">
        <v>40988</v>
      </c>
      <c r="B1241">
        <v>271.82</v>
      </c>
      <c r="C1241">
        <v>95.79</v>
      </c>
      <c r="D1241">
        <v>908.09</v>
      </c>
      <c r="E1241">
        <v>838.44</v>
      </c>
      <c r="F1241">
        <v>110.95</v>
      </c>
      <c r="G1241">
        <v>126.13</v>
      </c>
      <c r="H1241">
        <v>167.22</v>
      </c>
      <c r="I1241">
        <v>30.74</v>
      </c>
      <c r="J1241">
        <v>26.01</v>
      </c>
      <c r="K1241">
        <v>25</v>
      </c>
      <c r="L1241">
        <v>265.93</v>
      </c>
      <c r="M1241">
        <v>324.55</v>
      </c>
    </row>
    <row r="1242" spans="1:13" ht="12.75">
      <c r="A1242" s="1">
        <v>40989</v>
      </c>
      <c r="B1242">
        <v>271.4</v>
      </c>
      <c r="C1242">
        <v>95.41</v>
      </c>
      <c r="D1242">
        <v>903.97</v>
      </c>
      <c r="E1242">
        <v>830.76</v>
      </c>
      <c r="F1242">
        <v>110.68</v>
      </c>
      <c r="G1242">
        <v>125.83</v>
      </c>
      <c r="H1242">
        <v>166.88</v>
      </c>
      <c r="I1242">
        <v>30.7</v>
      </c>
      <c r="J1242">
        <v>25.99</v>
      </c>
      <c r="K1242">
        <v>24.96</v>
      </c>
      <c r="L1242">
        <v>265.83</v>
      </c>
      <c r="M1242">
        <v>324.79</v>
      </c>
    </row>
    <row r="1243" spans="1:13" ht="12.75">
      <c r="A1243" s="1">
        <v>40990</v>
      </c>
      <c r="B1243">
        <v>268.29</v>
      </c>
      <c r="C1243">
        <v>94.92</v>
      </c>
      <c r="D1243">
        <v>912.79</v>
      </c>
      <c r="E1243">
        <v>846.54</v>
      </c>
      <c r="F1243">
        <v>109.86</v>
      </c>
      <c r="G1243">
        <v>125.34</v>
      </c>
      <c r="H1243">
        <v>166.94</v>
      </c>
      <c r="I1243">
        <v>30.31</v>
      </c>
      <c r="J1243">
        <v>25.88</v>
      </c>
      <c r="K1243">
        <v>24.79</v>
      </c>
      <c r="L1243">
        <v>264.78</v>
      </c>
      <c r="M1243">
        <v>320.67</v>
      </c>
    </row>
    <row r="1244" spans="1:13" ht="12.75">
      <c r="A1244" s="1">
        <v>40991</v>
      </c>
      <c r="B1244">
        <v>270.19</v>
      </c>
      <c r="C1244">
        <v>95.42</v>
      </c>
      <c r="D1244">
        <v>904.47</v>
      </c>
      <c r="E1244">
        <v>840.04</v>
      </c>
      <c r="F1244">
        <v>110.39</v>
      </c>
      <c r="G1244">
        <v>125.74</v>
      </c>
      <c r="H1244">
        <v>167.05</v>
      </c>
      <c r="I1244">
        <v>30.44</v>
      </c>
      <c r="J1244">
        <v>25.94</v>
      </c>
      <c r="K1244">
        <v>24.88</v>
      </c>
      <c r="L1244">
        <v>265.23</v>
      </c>
      <c r="M1244">
        <v>322.23</v>
      </c>
    </row>
    <row r="1245" spans="1:13" ht="12.75">
      <c r="A1245" s="1">
        <v>40994</v>
      </c>
      <c r="B1245">
        <v>271.64</v>
      </c>
      <c r="C1245">
        <v>95.9</v>
      </c>
      <c r="D1245">
        <v>910.26</v>
      </c>
      <c r="E1245">
        <v>839.8</v>
      </c>
      <c r="F1245">
        <v>110.7</v>
      </c>
      <c r="G1245">
        <v>125.92</v>
      </c>
      <c r="H1245">
        <v>167.08</v>
      </c>
      <c r="I1245">
        <v>30.67</v>
      </c>
      <c r="J1245">
        <v>26.02</v>
      </c>
      <c r="K1245">
        <v>25.01</v>
      </c>
      <c r="L1245">
        <v>265.7</v>
      </c>
      <c r="M1245">
        <v>324.26</v>
      </c>
    </row>
    <row r="1246" spans="1:13" ht="12.75">
      <c r="A1246" s="1">
        <v>40995</v>
      </c>
      <c r="B1246">
        <v>273.32</v>
      </c>
      <c r="C1246">
        <v>95.64</v>
      </c>
      <c r="D1246">
        <v>904.69</v>
      </c>
      <c r="E1246">
        <v>840.72</v>
      </c>
      <c r="F1246">
        <v>111.04</v>
      </c>
      <c r="G1246">
        <v>126.14</v>
      </c>
      <c r="H1246">
        <v>167.05</v>
      </c>
      <c r="I1246">
        <v>30.78</v>
      </c>
      <c r="J1246">
        <v>26.04</v>
      </c>
      <c r="K1246">
        <v>25.06</v>
      </c>
      <c r="L1246">
        <v>265.98</v>
      </c>
      <c r="M1246">
        <v>325.55</v>
      </c>
    </row>
    <row r="1247" spans="1:13" ht="12.75">
      <c r="A1247" s="1">
        <v>40996</v>
      </c>
      <c r="B1247">
        <v>272.36</v>
      </c>
      <c r="C1247">
        <v>94.89</v>
      </c>
      <c r="D1247">
        <v>905.48</v>
      </c>
      <c r="E1247">
        <v>844.19</v>
      </c>
      <c r="F1247">
        <v>110.75</v>
      </c>
      <c r="G1247">
        <v>125.93</v>
      </c>
      <c r="H1247">
        <v>166.9</v>
      </c>
      <c r="I1247">
        <v>30.57</v>
      </c>
      <c r="J1247">
        <v>25.97</v>
      </c>
      <c r="K1247">
        <v>24.96</v>
      </c>
      <c r="L1247">
        <v>265.63</v>
      </c>
      <c r="M1247">
        <v>324.9</v>
      </c>
    </row>
    <row r="1248" spans="1:13" ht="12.75">
      <c r="A1248" s="1">
        <v>40997</v>
      </c>
      <c r="B1248">
        <v>269.4</v>
      </c>
      <c r="C1248">
        <v>94.13</v>
      </c>
      <c r="D1248">
        <v>903.58</v>
      </c>
      <c r="E1248">
        <v>844.42</v>
      </c>
      <c r="F1248">
        <v>110.06</v>
      </c>
      <c r="G1248">
        <v>125.45</v>
      </c>
      <c r="H1248">
        <v>166.85</v>
      </c>
      <c r="I1248">
        <v>30.23</v>
      </c>
      <c r="J1248">
        <v>25.87</v>
      </c>
      <c r="K1248">
        <v>24.79</v>
      </c>
      <c r="L1248">
        <v>264.62</v>
      </c>
      <c r="M1248">
        <v>321.25</v>
      </c>
    </row>
    <row r="1249" spans="1:13" ht="12.75">
      <c r="A1249" s="1">
        <v>40998</v>
      </c>
      <c r="B1249">
        <v>270.22</v>
      </c>
      <c r="C1249">
        <v>94.42</v>
      </c>
      <c r="D1249">
        <v>906.62</v>
      </c>
      <c r="E1249">
        <v>848.8</v>
      </c>
      <c r="F1249">
        <v>110.37</v>
      </c>
      <c r="G1249">
        <v>125.75</v>
      </c>
      <c r="H1249">
        <v>167.09</v>
      </c>
      <c r="I1249">
        <v>30.37</v>
      </c>
      <c r="J1249">
        <v>25.95</v>
      </c>
      <c r="K1249">
        <v>24.89</v>
      </c>
      <c r="L1249">
        <v>264.91</v>
      </c>
      <c r="M1249">
        <v>322.15</v>
      </c>
    </row>
    <row r="1250" spans="1:13" ht="12.75">
      <c r="A1250" s="1">
        <v>41001</v>
      </c>
      <c r="B1250">
        <v>270.8</v>
      </c>
      <c r="C1250">
        <v>94.53</v>
      </c>
      <c r="D1250">
        <v>902.86</v>
      </c>
      <c r="E1250">
        <v>839.96</v>
      </c>
      <c r="F1250">
        <v>110.5</v>
      </c>
      <c r="G1250">
        <v>125.89</v>
      </c>
      <c r="H1250">
        <v>167.2</v>
      </c>
      <c r="I1250">
        <v>30.47</v>
      </c>
      <c r="J1250">
        <v>26.04</v>
      </c>
      <c r="K1250">
        <v>24.98</v>
      </c>
      <c r="L1250">
        <v>265.3</v>
      </c>
      <c r="M1250">
        <v>323.52</v>
      </c>
    </row>
    <row r="1251" spans="1:13" ht="12.75">
      <c r="A1251" s="1">
        <v>41002</v>
      </c>
      <c r="B1251">
        <v>270.61</v>
      </c>
      <c r="C1251">
        <v>94.54</v>
      </c>
      <c r="D1251">
        <v>905.48</v>
      </c>
      <c r="E1251">
        <v>840.56</v>
      </c>
      <c r="F1251">
        <v>110.43</v>
      </c>
      <c r="G1251">
        <v>125.83</v>
      </c>
      <c r="H1251">
        <v>167.33</v>
      </c>
      <c r="I1251">
        <v>30.45</v>
      </c>
      <c r="J1251">
        <v>26.06</v>
      </c>
      <c r="K1251">
        <v>24.98</v>
      </c>
      <c r="L1251">
        <v>265.21</v>
      </c>
      <c r="M1251">
        <v>322.67</v>
      </c>
    </row>
    <row r="1252" spans="1:13" ht="12.75">
      <c r="A1252" s="1">
        <v>41003</v>
      </c>
      <c r="B1252">
        <v>266.81</v>
      </c>
      <c r="C1252">
        <v>93.46</v>
      </c>
      <c r="D1252">
        <v>912.94</v>
      </c>
      <c r="E1252">
        <v>832.5</v>
      </c>
      <c r="F1252">
        <v>109.5</v>
      </c>
      <c r="G1252">
        <v>125.14</v>
      </c>
      <c r="H1252">
        <v>167.07</v>
      </c>
      <c r="I1252">
        <v>30.03</v>
      </c>
      <c r="J1252">
        <v>25.91</v>
      </c>
      <c r="K1252">
        <v>24.76</v>
      </c>
      <c r="L1252">
        <v>264.13</v>
      </c>
      <c r="M1252">
        <v>318.28</v>
      </c>
    </row>
    <row r="1253" spans="1:13" ht="12.75">
      <c r="A1253" s="1">
        <v>41004</v>
      </c>
      <c r="B1253">
        <v>266.97</v>
      </c>
      <c r="C1253">
        <v>93.58</v>
      </c>
      <c r="D1253">
        <v>916.4</v>
      </c>
      <c r="E1253">
        <v>840.9</v>
      </c>
      <c r="F1253">
        <v>109.44</v>
      </c>
      <c r="G1253">
        <v>124.98</v>
      </c>
      <c r="H1253">
        <v>166.71</v>
      </c>
      <c r="I1253">
        <v>30.02</v>
      </c>
      <c r="J1253">
        <v>25.88</v>
      </c>
      <c r="K1253">
        <v>24.73</v>
      </c>
      <c r="L1253">
        <v>263.97</v>
      </c>
      <c r="M1253">
        <v>317.93</v>
      </c>
    </row>
    <row r="1254" spans="1:13" ht="12.75">
      <c r="A1254" s="1">
        <v>41009</v>
      </c>
      <c r="B1254">
        <v>264.32</v>
      </c>
      <c r="C1254">
        <v>92.63</v>
      </c>
      <c r="D1254">
        <v>914.95</v>
      </c>
      <c r="E1254">
        <v>836.66</v>
      </c>
      <c r="F1254">
        <v>108.73</v>
      </c>
      <c r="G1254">
        <v>124.51</v>
      </c>
      <c r="H1254">
        <v>166.72</v>
      </c>
      <c r="I1254">
        <v>29.57</v>
      </c>
      <c r="J1254">
        <v>25.74</v>
      </c>
      <c r="K1254">
        <v>24.52</v>
      </c>
      <c r="L1254">
        <v>263.14</v>
      </c>
      <c r="M1254">
        <v>314.31</v>
      </c>
    </row>
    <row r="1255" spans="1:13" ht="12.75">
      <c r="A1255" s="1">
        <v>41010</v>
      </c>
      <c r="B1255">
        <v>265.85</v>
      </c>
      <c r="C1255">
        <v>93.17</v>
      </c>
      <c r="D1255">
        <v>914.5</v>
      </c>
      <c r="E1255">
        <v>844.14</v>
      </c>
      <c r="F1255">
        <v>109.16</v>
      </c>
      <c r="G1255">
        <v>124.89</v>
      </c>
      <c r="H1255">
        <v>166.97</v>
      </c>
      <c r="I1255">
        <v>29.76</v>
      </c>
      <c r="J1255">
        <v>25.82</v>
      </c>
      <c r="K1255">
        <v>24.62</v>
      </c>
      <c r="L1255">
        <v>263.46</v>
      </c>
      <c r="M1255">
        <v>315.94</v>
      </c>
    </row>
    <row r="1256" spans="1:13" ht="12.75">
      <c r="A1256" s="1">
        <v>41011</v>
      </c>
      <c r="B1256">
        <v>267.64</v>
      </c>
      <c r="C1256">
        <v>93.62</v>
      </c>
      <c r="D1256">
        <v>913.22</v>
      </c>
      <c r="E1256">
        <v>840.73</v>
      </c>
      <c r="F1256">
        <v>109.59</v>
      </c>
      <c r="G1256">
        <v>125.21</v>
      </c>
      <c r="H1256">
        <v>167.07</v>
      </c>
      <c r="I1256">
        <v>30.09</v>
      </c>
      <c r="J1256">
        <v>25.93</v>
      </c>
      <c r="K1256">
        <v>24.78</v>
      </c>
      <c r="L1256">
        <v>263.94</v>
      </c>
      <c r="M1256">
        <v>318.06</v>
      </c>
    </row>
    <row r="1257" spans="1:13" ht="12.75">
      <c r="A1257" s="1">
        <v>41012</v>
      </c>
      <c r="B1257">
        <v>265.64</v>
      </c>
      <c r="C1257">
        <v>92.98</v>
      </c>
      <c r="D1257">
        <v>910.3</v>
      </c>
      <c r="E1257">
        <v>838.36</v>
      </c>
      <c r="F1257">
        <v>109.09</v>
      </c>
      <c r="G1257">
        <v>124.83</v>
      </c>
      <c r="H1257">
        <v>166.9</v>
      </c>
      <c r="I1257">
        <v>29.76</v>
      </c>
      <c r="J1257">
        <v>25.82</v>
      </c>
      <c r="K1257">
        <v>24.62</v>
      </c>
      <c r="L1257">
        <v>263.29</v>
      </c>
      <c r="M1257">
        <v>315.95</v>
      </c>
    </row>
    <row r="1258" spans="1:13" ht="12.75">
      <c r="A1258" s="1">
        <v>41015</v>
      </c>
      <c r="B1258">
        <v>265.27</v>
      </c>
      <c r="C1258">
        <v>93</v>
      </c>
      <c r="D1258">
        <v>919.88</v>
      </c>
      <c r="E1258">
        <v>848.66</v>
      </c>
      <c r="F1258">
        <v>108.96</v>
      </c>
      <c r="G1258">
        <v>124.7</v>
      </c>
      <c r="H1258">
        <v>166.81</v>
      </c>
      <c r="I1258">
        <v>29.75</v>
      </c>
      <c r="J1258">
        <v>25.82</v>
      </c>
      <c r="K1258">
        <v>24.61</v>
      </c>
      <c r="L1258">
        <v>263.06</v>
      </c>
      <c r="M1258">
        <v>315.48</v>
      </c>
    </row>
    <row r="1259" spans="1:13" ht="12.75">
      <c r="A1259" s="1">
        <v>41016</v>
      </c>
      <c r="B1259">
        <v>266.72</v>
      </c>
      <c r="C1259">
        <v>93.16</v>
      </c>
      <c r="D1259">
        <v>913.06</v>
      </c>
      <c r="E1259">
        <v>842.97</v>
      </c>
      <c r="F1259">
        <v>109.39</v>
      </c>
      <c r="G1259">
        <v>125.05</v>
      </c>
      <c r="H1259">
        <v>167.01</v>
      </c>
      <c r="I1259">
        <v>29.96</v>
      </c>
      <c r="J1259">
        <v>25.88</v>
      </c>
      <c r="K1259">
        <v>24.7</v>
      </c>
      <c r="L1259">
        <v>263.6</v>
      </c>
      <c r="M1259">
        <v>317.45</v>
      </c>
    </row>
    <row r="1260" spans="1:13" ht="12.75">
      <c r="A1260" s="1">
        <v>41017</v>
      </c>
      <c r="B1260">
        <v>264.87</v>
      </c>
      <c r="C1260">
        <v>92.64</v>
      </c>
      <c r="D1260">
        <v>916.63</v>
      </c>
      <c r="E1260">
        <v>841.12</v>
      </c>
      <c r="F1260">
        <v>108.89</v>
      </c>
      <c r="G1260">
        <v>124.71</v>
      </c>
      <c r="H1260">
        <v>166.99</v>
      </c>
      <c r="I1260">
        <v>29.71</v>
      </c>
      <c r="J1260">
        <v>25.78</v>
      </c>
      <c r="K1260">
        <v>24.57</v>
      </c>
      <c r="L1260">
        <v>263.08</v>
      </c>
      <c r="M1260">
        <v>314.95</v>
      </c>
    </row>
    <row r="1261" spans="1:13" ht="12.75">
      <c r="A1261" s="1">
        <v>41018</v>
      </c>
      <c r="B1261">
        <v>264.24</v>
      </c>
      <c r="C1261">
        <v>92.6</v>
      </c>
      <c r="D1261">
        <v>915.96</v>
      </c>
      <c r="E1261">
        <v>840.3</v>
      </c>
      <c r="F1261">
        <v>108.88</v>
      </c>
      <c r="G1261">
        <v>124.84</v>
      </c>
      <c r="H1261">
        <v>167.39</v>
      </c>
      <c r="I1261">
        <v>29.68</v>
      </c>
      <c r="J1261">
        <v>25.81</v>
      </c>
      <c r="K1261">
        <v>24.58</v>
      </c>
      <c r="L1261">
        <v>263.02</v>
      </c>
      <c r="M1261">
        <v>314.49</v>
      </c>
    </row>
    <row r="1262" spans="1:13" ht="12.75">
      <c r="A1262" s="1">
        <v>41019</v>
      </c>
      <c r="B1262">
        <v>263.17</v>
      </c>
      <c r="C1262">
        <v>92.72</v>
      </c>
      <c r="D1262">
        <v>913.34</v>
      </c>
      <c r="E1262">
        <v>838.49</v>
      </c>
      <c r="F1262">
        <v>108.7</v>
      </c>
      <c r="G1262">
        <v>124.77</v>
      </c>
      <c r="H1262">
        <v>167.52</v>
      </c>
      <c r="I1262">
        <v>29.6</v>
      </c>
      <c r="J1262">
        <v>25.81</v>
      </c>
      <c r="K1262">
        <v>24.57</v>
      </c>
      <c r="L1262">
        <v>262.59</v>
      </c>
      <c r="M1262">
        <v>312.82</v>
      </c>
    </row>
    <row r="1263" spans="1:13" ht="12.75">
      <c r="A1263" s="1">
        <v>41022</v>
      </c>
      <c r="B1263">
        <v>257.5</v>
      </c>
      <c r="C1263">
        <v>91.09</v>
      </c>
      <c r="D1263">
        <v>907.18</v>
      </c>
      <c r="E1263">
        <v>836.55</v>
      </c>
      <c r="F1263">
        <v>107.43</v>
      </c>
      <c r="G1263">
        <v>123.98</v>
      </c>
      <c r="H1263">
        <v>167.54</v>
      </c>
      <c r="I1263">
        <v>28.89</v>
      </c>
      <c r="J1263">
        <v>25.59</v>
      </c>
      <c r="K1263">
        <v>24.24</v>
      </c>
      <c r="L1263">
        <v>261.04</v>
      </c>
      <c r="M1263">
        <v>305.73</v>
      </c>
    </row>
    <row r="1264" spans="1:13" ht="12.75">
      <c r="A1264" s="1">
        <v>41023</v>
      </c>
      <c r="B1264">
        <v>258.63</v>
      </c>
      <c r="C1264">
        <v>91.88</v>
      </c>
      <c r="D1264">
        <v>908.14</v>
      </c>
      <c r="E1264">
        <v>840.39</v>
      </c>
      <c r="F1264">
        <v>107.83</v>
      </c>
      <c r="G1264">
        <v>124.35</v>
      </c>
      <c r="H1264">
        <v>167.77</v>
      </c>
      <c r="I1264">
        <v>29.03</v>
      </c>
      <c r="J1264">
        <v>25.64</v>
      </c>
      <c r="K1264">
        <v>24.31</v>
      </c>
      <c r="L1264">
        <v>261.51</v>
      </c>
      <c r="M1264">
        <v>306.79</v>
      </c>
    </row>
    <row r="1265" spans="1:13" ht="12.75">
      <c r="A1265" s="1">
        <v>41024</v>
      </c>
      <c r="B1265">
        <v>258.97</v>
      </c>
      <c r="C1265">
        <v>92.39</v>
      </c>
      <c r="D1265">
        <v>908.58</v>
      </c>
      <c r="E1265">
        <v>836.41</v>
      </c>
      <c r="F1265">
        <v>108</v>
      </c>
      <c r="G1265">
        <v>124.52</v>
      </c>
      <c r="H1265">
        <v>168</v>
      </c>
      <c r="I1265">
        <v>29.22</v>
      </c>
      <c r="J1265">
        <v>25.7</v>
      </c>
      <c r="K1265">
        <v>24.42</v>
      </c>
      <c r="L1265">
        <v>261.75</v>
      </c>
      <c r="M1265">
        <v>307.42</v>
      </c>
    </row>
    <row r="1266" spans="1:13" ht="12.75">
      <c r="A1266" s="1">
        <v>41025</v>
      </c>
      <c r="B1266">
        <v>260.75</v>
      </c>
      <c r="C1266">
        <v>92.9</v>
      </c>
      <c r="D1266">
        <v>909.5</v>
      </c>
      <c r="E1266">
        <v>834.72</v>
      </c>
      <c r="F1266">
        <v>108.41</v>
      </c>
      <c r="G1266">
        <v>124.86</v>
      </c>
      <c r="H1266">
        <v>168.07</v>
      </c>
      <c r="I1266">
        <v>29.44</v>
      </c>
      <c r="J1266">
        <v>25.79</v>
      </c>
      <c r="K1266">
        <v>24.54</v>
      </c>
      <c r="L1266">
        <v>262.61</v>
      </c>
      <c r="M1266">
        <v>310.93</v>
      </c>
    </row>
    <row r="1267" spans="1:13" ht="12.75">
      <c r="A1267" s="1">
        <v>41026</v>
      </c>
      <c r="B1267">
        <v>263.41</v>
      </c>
      <c r="C1267">
        <v>93.64</v>
      </c>
      <c r="D1267">
        <v>915.36</v>
      </c>
      <c r="E1267">
        <v>835.73</v>
      </c>
      <c r="F1267">
        <v>109</v>
      </c>
      <c r="G1267">
        <v>125.23</v>
      </c>
      <c r="H1267">
        <v>168.02</v>
      </c>
      <c r="I1267">
        <v>29.75</v>
      </c>
      <c r="J1267">
        <v>25.9</v>
      </c>
      <c r="K1267">
        <v>24.7</v>
      </c>
      <c r="L1267">
        <v>263.12</v>
      </c>
      <c r="M1267">
        <v>312.93</v>
      </c>
    </row>
    <row r="1268" spans="1:13" ht="12.75">
      <c r="A1268" s="1">
        <v>41029</v>
      </c>
      <c r="B1268">
        <v>263.99</v>
      </c>
      <c r="C1268">
        <v>93.56</v>
      </c>
      <c r="D1268">
        <v>908.88</v>
      </c>
      <c r="E1268">
        <v>833.1</v>
      </c>
      <c r="F1268">
        <v>109.15</v>
      </c>
      <c r="G1268">
        <v>125.31</v>
      </c>
      <c r="H1268">
        <v>168.01</v>
      </c>
      <c r="I1268">
        <v>29.78</v>
      </c>
      <c r="J1268">
        <v>25.91</v>
      </c>
      <c r="K1268">
        <v>24.72</v>
      </c>
      <c r="L1268">
        <v>263.02</v>
      </c>
      <c r="M1268">
        <v>312.88</v>
      </c>
    </row>
    <row r="1269" spans="1:13" ht="12.75">
      <c r="A1269" s="1">
        <v>41031</v>
      </c>
      <c r="B1269">
        <v>263.22</v>
      </c>
      <c r="C1269">
        <v>92.94</v>
      </c>
      <c r="D1269">
        <v>911.42</v>
      </c>
      <c r="E1269">
        <v>827.49</v>
      </c>
      <c r="F1269">
        <v>109.06</v>
      </c>
      <c r="G1269">
        <v>125.37</v>
      </c>
      <c r="H1269">
        <v>168.29</v>
      </c>
      <c r="I1269">
        <v>29.63</v>
      </c>
      <c r="J1269">
        <v>25.88</v>
      </c>
      <c r="K1269">
        <v>24.65</v>
      </c>
      <c r="L1269">
        <v>262.84</v>
      </c>
      <c r="M1269">
        <v>311.53</v>
      </c>
    </row>
    <row r="1270" spans="1:13" ht="12.75">
      <c r="A1270" s="1">
        <v>41033</v>
      </c>
      <c r="B1270">
        <v>262.47</v>
      </c>
      <c r="C1270">
        <v>91.72</v>
      </c>
      <c r="D1270">
        <v>908.85</v>
      </c>
      <c r="E1270">
        <v>826.7</v>
      </c>
      <c r="F1270">
        <v>108.85</v>
      </c>
      <c r="G1270">
        <v>125.37</v>
      </c>
      <c r="H1270">
        <v>168.6</v>
      </c>
      <c r="I1270">
        <v>29.51</v>
      </c>
      <c r="J1270">
        <v>25.86</v>
      </c>
      <c r="K1270">
        <v>24.6</v>
      </c>
      <c r="L1270">
        <v>262.49</v>
      </c>
      <c r="M1270">
        <v>310.15</v>
      </c>
    </row>
    <row r="1271" spans="1:13" ht="12.75">
      <c r="A1271" s="1">
        <v>41036</v>
      </c>
      <c r="B1271">
        <v>262.2</v>
      </c>
      <c r="C1271">
        <v>91.87</v>
      </c>
      <c r="D1271">
        <v>915.53</v>
      </c>
      <c r="E1271">
        <v>835.81</v>
      </c>
      <c r="F1271">
        <v>108.77</v>
      </c>
      <c r="G1271">
        <v>125.32</v>
      </c>
      <c r="H1271">
        <v>168.64</v>
      </c>
      <c r="I1271">
        <v>29.48</v>
      </c>
      <c r="J1271">
        <v>25.86</v>
      </c>
      <c r="K1271">
        <v>24.6</v>
      </c>
      <c r="L1271">
        <v>262.53</v>
      </c>
      <c r="M1271">
        <v>309.68</v>
      </c>
    </row>
    <row r="1272" spans="1:13" ht="12.75">
      <c r="A1272" s="1">
        <v>41037</v>
      </c>
      <c r="B1272">
        <v>258.35</v>
      </c>
      <c r="C1272">
        <v>90.47</v>
      </c>
      <c r="D1272">
        <v>909.38</v>
      </c>
      <c r="E1272">
        <v>828.49</v>
      </c>
      <c r="F1272">
        <v>107.72</v>
      </c>
      <c r="G1272">
        <v>124.5</v>
      </c>
      <c r="H1272">
        <v>168.21</v>
      </c>
      <c r="I1272">
        <v>29.07</v>
      </c>
      <c r="J1272">
        <v>25.71</v>
      </c>
      <c r="K1272">
        <v>24.39</v>
      </c>
      <c r="L1272">
        <v>261.28</v>
      </c>
      <c r="M1272">
        <v>305.92</v>
      </c>
    </row>
    <row r="1273" spans="1:13" ht="12.75">
      <c r="A1273" s="1">
        <v>41038</v>
      </c>
      <c r="B1273">
        <v>257.1</v>
      </c>
      <c r="C1273">
        <v>89.44</v>
      </c>
      <c r="D1273">
        <v>911.14</v>
      </c>
      <c r="E1273">
        <v>829.77</v>
      </c>
      <c r="F1273">
        <v>107.37</v>
      </c>
      <c r="G1273">
        <v>124.19</v>
      </c>
      <c r="H1273">
        <v>168.07</v>
      </c>
      <c r="I1273">
        <v>28.9</v>
      </c>
      <c r="J1273">
        <v>25.65</v>
      </c>
      <c r="K1273">
        <v>24.29</v>
      </c>
      <c r="L1273">
        <v>260.77</v>
      </c>
      <c r="M1273">
        <v>304.43</v>
      </c>
    </row>
    <row r="1274" spans="1:13" ht="12.75">
      <c r="A1274" s="1">
        <v>41039</v>
      </c>
      <c r="B1274">
        <v>258</v>
      </c>
      <c r="C1274">
        <v>90.86</v>
      </c>
      <c r="D1274">
        <v>924.2</v>
      </c>
      <c r="E1274">
        <v>840.81</v>
      </c>
      <c r="F1274">
        <v>107.67</v>
      </c>
      <c r="G1274">
        <v>124.45</v>
      </c>
      <c r="H1274">
        <v>168.13</v>
      </c>
      <c r="I1274">
        <v>29.12</v>
      </c>
      <c r="J1274">
        <v>25.75</v>
      </c>
      <c r="K1274">
        <v>24.43</v>
      </c>
      <c r="L1274">
        <v>261.14</v>
      </c>
      <c r="M1274">
        <v>306.05</v>
      </c>
    </row>
    <row r="1275" spans="1:13" ht="12.75">
      <c r="A1275" s="1">
        <v>41040</v>
      </c>
      <c r="B1275">
        <v>257.16</v>
      </c>
      <c r="C1275">
        <v>90.51</v>
      </c>
      <c r="D1275">
        <v>924.09</v>
      </c>
      <c r="E1275">
        <v>835.4</v>
      </c>
      <c r="F1275">
        <v>107.45</v>
      </c>
      <c r="G1275">
        <v>124.29</v>
      </c>
      <c r="H1275">
        <v>168.08</v>
      </c>
      <c r="I1275">
        <v>29.08</v>
      </c>
      <c r="J1275">
        <v>25.74</v>
      </c>
      <c r="K1275">
        <v>24.41</v>
      </c>
      <c r="L1275">
        <v>261</v>
      </c>
      <c r="M1275">
        <v>305.64</v>
      </c>
    </row>
    <row r="1276" spans="1:13" ht="12.75">
      <c r="A1276" s="1">
        <v>41043</v>
      </c>
      <c r="B1276">
        <v>253</v>
      </c>
      <c r="C1276">
        <v>88.96</v>
      </c>
      <c r="D1276">
        <v>935.65</v>
      </c>
      <c r="E1276">
        <v>838.74</v>
      </c>
      <c r="F1276">
        <v>106.16</v>
      </c>
      <c r="G1276">
        <v>123.31</v>
      </c>
      <c r="H1276">
        <v>167.65</v>
      </c>
      <c r="I1276">
        <v>28.49</v>
      </c>
      <c r="J1276">
        <v>25.53</v>
      </c>
      <c r="K1276">
        <v>24.11</v>
      </c>
      <c r="L1276">
        <v>259.66</v>
      </c>
      <c r="M1276">
        <v>301.09</v>
      </c>
    </row>
    <row r="1277" spans="1:13" ht="12.75">
      <c r="A1277" s="1">
        <v>41044</v>
      </c>
      <c r="B1277">
        <v>251.2</v>
      </c>
      <c r="C1277">
        <v>88.23</v>
      </c>
      <c r="D1277">
        <v>939.09</v>
      </c>
      <c r="E1277">
        <v>840.41</v>
      </c>
      <c r="F1277">
        <v>105.62</v>
      </c>
      <c r="G1277">
        <v>122.94</v>
      </c>
      <c r="H1277">
        <v>167.66</v>
      </c>
      <c r="I1277">
        <v>28.14</v>
      </c>
      <c r="J1277">
        <v>25.43</v>
      </c>
      <c r="K1277">
        <v>23.95</v>
      </c>
      <c r="L1277">
        <v>259.22</v>
      </c>
      <c r="M1277">
        <v>299.15</v>
      </c>
    </row>
    <row r="1278" spans="1:13" ht="12.75">
      <c r="A1278" s="1">
        <v>41045</v>
      </c>
      <c r="B1278">
        <v>251.56</v>
      </c>
      <c r="C1278">
        <v>88.55</v>
      </c>
      <c r="D1278">
        <v>957.34</v>
      </c>
      <c r="E1278">
        <v>845.65</v>
      </c>
      <c r="F1278">
        <v>105.76</v>
      </c>
      <c r="G1278">
        <v>123.09</v>
      </c>
      <c r="H1278">
        <v>167.73</v>
      </c>
      <c r="I1278">
        <v>28.21</v>
      </c>
      <c r="J1278">
        <v>25.44</v>
      </c>
      <c r="K1278">
        <v>23.98</v>
      </c>
      <c r="L1278">
        <v>259.46</v>
      </c>
      <c r="M1278">
        <v>298.67</v>
      </c>
    </row>
    <row r="1279" spans="1:13" ht="12.75">
      <c r="A1279" s="1">
        <v>41046</v>
      </c>
      <c r="B1279">
        <v>246.18</v>
      </c>
      <c r="C1279">
        <v>86.7</v>
      </c>
      <c r="D1279">
        <v>942.76</v>
      </c>
      <c r="E1279">
        <v>844.01</v>
      </c>
      <c r="F1279">
        <v>104.39</v>
      </c>
      <c r="G1279">
        <v>122.07</v>
      </c>
      <c r="H1279">
        <v>167.42</v>
      </c>
      <c r="I1279">
        <v>27.59</v>
      </c>
      <c r="J1279">
        <v>25.23</v>
      </c>
      <c r="K1279">
        <v>23.67</v>
      </c>
      <c r="L1279">
        <v>258.05</v>
      </c>
      <c r="M1279">
        <v>293.39</v>
      </c>
    </row>
    <row r="1280" spans="1:13" ht="12.75">
      <c r="A1280" s="1">
        <v>41047</v>
      </c>
      <c r="B1280">
        <v>246.45</v>
      </c>
      <c r="C1280">
        <v>86.63</v>
      </c>
      <c r="D1280">
        <v>939.21</v>
      </c>
      <c r="E1280">
        <v>847.32</v>
      </c>
      <c r="F1280">
        <v>104.5</v>
      </c>
      <c r="G1280">
        <v>122.16</v>
      </c>
      <c r="H1280">
        <v>167.42</v>
      </c>
      <c r="I1280">
        <v>27.59</v>
      </c>
      <c r="J1280">
        <v>25.25</v>
      </c>
      <c r="K1280">
        <v>23.68</v>
      </c>
      <c r="L1280">
        <v>258.15</v>
      </c>
      <c r="M1280">
        <v>293.65</v>
      </c>
    </row>
    <row r="1281" spans="1:13" ht="12.75">
      <c r="A1281" s="1">
        <v>41050</v>
      </c>
      <c r="B1281">
        <v>249.22</v>
      </c>
      <c r="C1281">
        <v>87.32</v>
      </c>
      <c r="D1281">
        <v>926.82</v>
      </c>
      <c r="E1281">
        <v>835.37</v>
      </c>
      <c r="F1281">
        <v>105.29</v>
      </c>
      <c r="G1281">
        <v>122.77</v>
      </c>
      <c r="H1281">
        <v>167.63</v>
      </c>
      <c r="I1281">
        <v>27.85</v>
      </c>
      <c r="J1281">
        <v>25.37</v>
      </c>
      <c r="K1281">
        <v>23.83</v>
      </c>
      <c r="L1281">
        <v>259.04</v>
      </c>
      <c r="M1281">
        <v>296.56</v>
      </c>
    </row>
    <row r="1282" spans="1:13" ht="12.75">
      <c r="A1282" s="1">
        <v>41051</v>
      </c>
      <c r="B1282">
        <v>249.58</v>
      </c>
      <c r="C1282">
        <v>87.75</v>
      </c>
      <c r="D1282">
        <v>933.31</v>
      </c>
      <c r="E1282">
        <v>838.53</v>
      </c>
      <c r="F1282">
        <v>105.33</v>
      </c>
      <c r="G1282">
        <v>122.81</v>
      </c>
      <c r="H1282">
        <v>167.72</v>
      </c>
      <c r="I1282">
        <v>27.99</v>
      </c>
      <c r="J1282">
        <v>25.43</v>
      </c>
      <c r="K1282">
        <v>23.9</v>
      </c>
      <c r="L1282">
        <v>259.12</v>
      </c>
      <c r="M1282">
        <v>295.76</v>
      </c>
    </row>
    <row r="1283" spans="1:13" ht="12.75">
      <c r="A1283" s="1">
        <v>41052</v>
      </c>
      <c r="B1283">
        <v>243.82</v>
      </c>
      <c r="C1283">
        <v>85.76</v>
      </c>
      <c r="D1283">
        <v>944.47</v>
      </c>
      <c r="E1283">
        <v>840.43</v>
      </c>
      <c r="F1283">
        <v>103.73</v>
      </c>
      <c r="G1283">
        <v>121.61</v>
      </c>
      <c r="H1283">
        <v>167.3</v>
      </c>
      <c r="I1283">
        <v>27.32</v>
      </c>
      <c r="J1283">
        <v>25.21</v>
      </c>
      <c r="K1283">
        <v>23.57</v>
      </c>
      <c r="L1283">
        <v>257.57</v>
      </c>
      <c r="M1283">
        <v>291.01</v>
      </c>
    </row>
    <row r="1284" spans="1:13" ht="12.75">
      <c r="A1284" s="1">
        <v>41053</v>
      </c>
      <c r="B1284">
        <v>243.9</v>
      </c>
      <c r="C1284">
        <v>86.22</v>
      </c>
      <c r="D1284">
        <v>956.9</v>
      </c>
      <c r="E1284">
        <v>850.61</v>
      </c>
      <c r="F1284">
        <v>103.84</v>
      </c>
      <c r="G1284">
        <v>121.75</v>
      </c>
      <c r="H1284">
        <v>167.49</v>
      </c>
      <c r="I1284">
        <v>27.3</v>
      </c>
      <c r="J1284">
        <v>25.21</v>
      </c>
      <c r="K1284">
        <v>23.56</v>
      </c>
      <c r="L1284">
        <v>257.46</v>
      </c>
      <c r="M1284">
        <v>289.6</v>
      </c>
    </row>
    <row r="1285" spans="1:13" ht="12.75">
      <c r="A1285" s="1">
        <v>41054</v>
      </c>
      <c r="B1285">
        <v>244.35</v>
      </c>
      <c r="C1285">
        <v>86.01</v>
      </c>
      <c r="D1285">
        <v>953.78</v>
      </c>
      <c r="E1285">
        <v>843.52</v>
      </c>
      <c r="F1285">
        <v>103.97</v>
      </c>
      <c r="G1285">
        <v>121.88</v>
      </c>
      <c r="H1285">
        <v>167.56</v>
      </c>
      <c r="I1285">
        <v>27.23</v>
      </c>
      <c r="J1285">
        <v>25.18</v>
      </c>
      <c r="K1285">
        <v>23.52</v>
      </c>
      <c r="L1285">
        <v>257.7</v>
      </c>
      <c r="M1285">
        <v>289.96</v>
      </c>
    </row>
    <row r="1286" spans="1:13" ht="12.75">
      <c r="A1286" s="1">
        <v>41057</v>
      </c>
      <c r="B1286">
        <v>246.01</v>
      </c>
      <c r="C1286">
        <v>86.34</v>
      </c>
      <c r="D1286">
        <v>952.2</v>
      </c>
      <c r="E1286">
        <v>842.96</v>
      </c>
      <c r="F1286">
        <v>104.44</v>
      </c>
      <c r="G1286">
        <v>122.27</v>
      </c>
      <c r="H1286">
        <v>167.66</v>
      </c>
      <c r="I1286">
        <v>27.46</v>
      </c>
      <c r="J1286">
        <v>25.26</v>
      </c>
      <c r="K1286">
        <v>23.64</v>
      </c>
      <c r="L1286">
        <v>258.24</v>
      </c>
      <c r="M1286">
        <v>291.57</v>
      </c>
    </row>
    <row r="1287" spans="1:13" ht="12.75">
      <c r="A1287" s="1">
        <v>41058</v>
      </c>
      <c r="B1287">
        <v>248.84</v>
      </c>
      <c r="C1287">
        <v>87.67</v>
      </c>
      <c r="D1287">
        <v>960.42</v>
      </c>
      <c r="E1287">
        <v>849.88</v>
      </c>
      <c r="F1287">
        <v>105.07</v>
      </c>
      <c r="G1287">
        <v>122.72</v>
      </c>
      <c r="H1287">
        <v>167.77</v>
      </c>
      <c r="I1287">
        <v>27.79</v>
      </c>
      <c r="J1287">
        <v>25.38</v>
      </c>
      <c r="K1287">
        <v>23.8</v>
      </c>
      <c r="L1287">
        <v>258.9</v>
      </c>
      <c r="M1287">
        <v>294.15</v>
      </c>
    </row>
    <row r="1288" spans="1:13" ht="12.75">
      <c r="A1288" s="1">
        <v>41059</v>
      </c>
      <c r="B1288">
        <v>247.1</v>
      </c>
      <c r="C1288">
        <v>86.76</v>
      </c>
      <c r="D1288">
        <v>964.6</v>
      </c>
      <c r="E1288">
        <v>853.36</v>
      </c>
      <c r="F1288">
        <v>104.43</v>
      </c>
      <c r="G1288">
        <v>122.2</v>
      </c>
      <c r="H1288">
        <v>167.32</v>
      </c>
      <c r="I1288">
        <v>27.59</v>
      </c>
      <c r="J1288">
        <v>25.29</v>
      </c>
      <c r="K1288">
        <v>23.69</v>
      </c>
      <c r="L1288">
        <v>258.25</v>
      </c>
      <c r="M1288">
        <v>291.36</v>
      </c>
    </row>
    <row r="1289" spans="1:13" ht="12.75">
      <c r="A1289" s="1">
        <v>41060</v>
      </c>
      <c r="B1289">
        <v>248.97</v>
      </c>
      <c r="C1289">
        <v>86.64</v>
      </c>
      <c r="D1289">
        <v>957.88</v>
      </c>
      <c r="E1289">
        <v>861.79</v>
      </c>
      <c r="F1289">
        <v>104.9</v>
      </c>
      <c r="G1289">
        <v>122.57</v>
      </c>
      <c r="H1289">
        <v>167.28</v>
      </c>
      <c r="I1289">
        <v>27.73</v>
      </c>
      <c r="J1289">
        <v>25.36</v>
      </c>
      <c r="K1289">
        <v>23.78</v>
      </c>
      <c r="L1289">
        <v>258.83</v>
      </c>
      <c r="M1289">
        <v>294.09</v>
      </c>
    </row>
    <row r="1290" spans="1:13" ht="12.75">
      <c r="A1290" s="1">
        <v>41061</v>
      </c>
      <c r="B1290">
        <v>246.81</v>
      </c>
      <c r="C1290">
        <v>86.08</v>
      </c>
      <c r="D1290">
        <v>952.92</v>
      </c>
      <c r="E1290">
        <v>861.97</v>
      </c>
      <c r="F1290">
        <v>104.4</v>
      </c>
      <c r="G1290">
        <v>122.3</v>
      </c>
      <c r="H1290">
        <v>167.42</v>
      </c>
      <c r="I1290">
        <v>27.42</v>
      </c>
      <c r="J1290">
        <v>25.27</v>
      </c>
      <c r="K1290">
        <v>23.64</v>
      </c>
      <c r="L1290">
        <v>258.32</v>
      </c>
      <c r="M1290">
        <v>291.32</v>
      </c>
    </row>
    <row r="1291" spans="1:13" ht="12.75">
      <c r="A1291" s="1">
        <v>41064</v>
      </c>
      <c r="B1291">
        <v>246.91</v>
      </c>
      <c r="C1291">
        <v>86.02</v>
      </c>
      <c r="D1291">
        <v>939.33</v>
      </c>
      <c r="E1291">
        <v>853.74</v>
      </c>
      <c r="F1291">
        <v>104.03</v>
      </c>
      <c r="G1291">
        <v>121.93</v>
      </c>
      <c r="H1291">
        <v>167.29</v>
      </c>
      <c r="I1291">
        <v>27.41</v>
      </c>
      <c r="J1291">
        <v>25.29</v>
      </c>
      <c r="K1291">
        <v>23.64</v>
      </c>
      <c r="L1291">
        <v>258.43</v>
      </c>
      <c r="M1291">
        <v>290.29</v>
      </c>
    </row>
    <row r="1292" spans="1:13" ht="12.75">
      <c r="A1292" s="1">
        <v>41065</v>
      </c>
      <c r="B1292">
        <v>243.42</v>
      </c>
      <c r="C1292">
        <v>85.57</v>
      </c>
      <c r="D1292">
        <v>942.61</v>
      </c>
      <c r="E1292">
        <v>857.72</v>
      </c>
      <c r="F1292">
        <v>103.3</v>
      </c>
      <c r="G1292">
        <v>121.47</v>
      </c>
      <c r="H1292">
        <v>167.4</v>
      </c>
      <c r="I1292">
        <v>27.07</v>
      </c>
      <c r="J1292">
        <v>25.2</v>
      </c>
      <c r="K1292">
        <v>23.48</v>
      </c>
      <c r="L1292">
        <v>257.48</v>
      </c>
      <c r="M1292">
        <v>285.65</v>
      </c>
    </row>
    <row r="1293" spans="1:13" ht="12.75">
      <c r="A1293" s="1">
        <v>41066</v>
      </c>
      <c r="B1293">
        <v>248.98</v>
      </c>
      <c r="C1293">
        <v>87.23</v>
      </c>
      <c r="D1293">
        <v>945.52</v>
      </c>
      <c r="E1293">
        <v>847.72</v>
      </c>
      <c r="F1293">
        <v>104.8</v>
      </c>
      <c r="G1293">
        <v>122.54</v>
      </c>
      <c r="H1293">
        <v>167.67</v>
      </c>
      <c r="I1293">
        <v>27.69</v>
      </c>
      <c r="J1293">
        <v>25.41</v>
      </c>
      <c r="K1293">
        <v>23.8</v>
      </c>
      <c r="L1293">
        <v>259.16</v>
      </c>
      <c r="M1293">
        <v>291.62</v>
      </c>
    </row>
    <row r="1294" spans="1:13" ht="12.75">
      <c r="A1294" s="1">
        <v>41068</v>
      </c>
      <c r="B1294">
        <v>252.63</v>
      </c>
      <c r="C1294">
        <v>87.68</v>
      </c>
      <c r="D1294">
        <v>945.91</v>
      </c>
      <c r="E1294">
        <v>841.02</v>
      </c>
      <c r="F1294">
        <v>105.79</v>
      </c>
      <c r="G1294">
        <v>123.28</v>
      </c>
      <c r="H1294">
        <v>167.85</v>
      </c>
      <c r="I1294">
        <v>28.28</v>
      </c>
      <c r="J1294">
        <v>25.61</v>
      </c>
      <c r="K1294">
        <v>24.09</v>
      </c>
      <c r="L1294">
        <v>260.22</v>
      </c>
      <c r="M1294">
        <v>297.24</v>
      </c>
    </row>
    <row r="1295" spans="1:13" ht="12.75">
      <c r="A1295" s="1">
        <v>41071</v>
      </c>
      <c r="B1295">
        <v>253.44</v>
      </c>
      <c r="C1295">
        <v>87.56</v>
      </c>
      <c r="D1295">
        <v>941.46</v>
      </c>
      <c r="E1295">
        <v>835.31</v>
      </c>
      <c r="F1295">
        <v>105.91</v>
      </c>
      <c r="G1295">
        <v>123.35</v>
      </c>
      <c r="H1295">
        <v>167.85</v>
      </c>
      <c r="I1295">
        <v>28.37</v>
      </c>
      <c r="J1295">
        <v>25.7</v>
      </c>
      <c r="K1295">
        <v>24.18</v>
      </c>
      <c r="L1295">
        <v>260.39</v>
      </c>
      <c r="M1295">
        <v>298.43</v>
      </c>
    </row>
    <row r="1296" spans="1:13" ht="12.75">
      <c r="A1296" s="1">
        <v>41072</v>
      </c>
      <c r="B1296">
        <v>257.33</v>
      </c>
      <c r="C1296">
        <v>88.28</v>
      </c>
      <c r="D1296">
        <v>946.31</v>
      </c>
      <c r="E1296">
        <v>844.26</v>
      </c>
      <c r="F1296">
        <v>106.66</v>
      </c>
      <c r="G1296">
        <v>123.8</v>
      </c>
      <c r="H1296">
        <v>167.86</v>
      </c>
      <c r="I1296">
        <v>28.74</v>
      </c>
      <c r="J1296">
        <v>25.82</v>
      </c>
      <c r="K1296">
        <v>24.36</v>
      </c>
      <c r="L1296">
        <v>261.42</v>
      </c>
      <c r="M1296">
        <v>302.92</v>
      </c>
    </row>
    <row r="1297" spans="1:13" ht="12.75">
      <c r="A1297" s="1">
        <v>41073</v>
      </c>
      <c r="B1297">
        <v>257.2</v>
      </c>
      <c r="C1297">
        <v>88.66</v>
      </c>
      <c r="D1297">
        <v>947.17</v>
      </c>
      <c r="E1297">
        <v>845.49</v>
      </c>
      <c r="F1297">
        <v>106.72</v>
      </c>
      <c r="G1297">
        <v>123.91</v>
      </c>
      <c r="H1297">
        <v>168.13</v>
      </c>
      <c r="I1297">
        <v>28.72</v>
      </c>
      <c r="J1297">
        <v>25.83</v>
      </c>
      <c r="K1297">
        <v>24.37</v>
      </c>
      <c r="L1297">
        <v>261.37</v>
      </c>
      <c r="M1297">
        <v>302.42</v>
      </c>
    </row>
    <row r="1298" spans="1:13" ht="12.75">
      <c r="A1298" s="1">
        <v>41074</v>
      </c>
      <c r="B1298">
        <v>256.91</v>
      </c>
      <c r="C1298">
        <v>88.51</v>
      </c>
      <c r="D1298">
        <v>945.75</v>
      </c>
      <c r="E1298">
        <v>843.7</v>
      </c>
      <c r="F1298">
        <v>106.69</v>
      </c>
      <c r="G1298">
        <v>123.96</v>
      </c>
      <c r="H1298">
        <v>168.21</v>
      </c>
      <c r="I1298">
        <v>28.7</v>
      </c>
      <c r="J1298">
        <v>25.83</v>
      </c>
      <c r="K1298">
        <v>24.37</v>
      </c>
      <c r="L1298">
        <v>261.39</v>
      </c>
      <c r="M1298">
        <v>301.87</v>
      </c>
    </row>
    <row r="1299" spans="1:13" ht="12.75">
      <c r="A1299" s="1">
        <v>41075</v>
      </c>
      <c r="B1299">
        <v>259.91</v>
      </c>
      <c r="C1299">
        <v>89.56</v>
      </c>
      <c r="D1299">
        <v>944.06</v>
      </c>
      <c r="E1299">
        <v>841.23</v>
      </c>
      <c r="F1299">
        <v>107.49</v>
      </c>
      <c r="G1299">
        <v>124.53</v>
      </c>
      <c r="H1299">
        <v>168.29</v>
      </c>
      <c r="I1299">
        <v>28.95</v>
      </c>
      <c r="J1299">
        <v>25.9</v>
      </c>
      <c r="K1299">
        <v>24.49</v>
      </c>
      <c r="L1299">
        <v>262.49</v>
      </c>
      <c r="M1299">
        <v>306.19</v>
      </c>
    </row>
    <row r="1300" spans="1:13" ht="12.75">
      <c r="A1300" s="1">
        <v>41078</v>
      </c>
      <c r="B1300">
        <v>259.49</v>
      </c>
      <c r="C1300">
        <v>89.64</v>
      </c>
      <c r="D1300">
        <v>943.13</v>
      </c>
      <c r="E1300">
        <v>842.03</v>
      </c>
      <c r="F1300">
        <v>107.34</v>
      </c>
      <c r="G1300">
        <v>124.42</v>
      </c>
      <c r="H1300">
        <v>168.25</v>
      </c>
      <c r="I1300">
        <v>28.94</v>
      </c>
      <c r="J1300">
        <v>25.9</v>
      </c>
      <c r="K1300">
        <v>24.49</v>
      </c>
      <c r="L1300">
        <v>262.57</v>
      </c>
      <c r="M1300">
        <v>306.4</v>
      </c>
    </row>
    <row r="1301" spans="1:13" ht="12.75">
      <c r="A1301" s="1">
        <v>41079</v>
      </c>
      <c r="B1301">
        <v>264.83</v>
      </c>
      <c r="C1301">
        <v>91.51</v>
      </c>
      <c r="D1301">
        <v>955.99</v>
      </c>
      <c r="E1301">
        <v>848.39</v>
      </c>
      <c r="F1301">
        <v>108.85</v>
      </c>
      <c r="G1301">
        <v>125.54</v>
      </c>
      <c r="H1301">
        <v>168.74</v>
      </c>
      <c r="I1301">
        <v>29.58</v>
      </c>
      <c r="J1301">
        <v>26.15</v>
      </c>
      <c r="K1301">
        <v>24.83</v>
      </c>
      <c r="L1301">
        <v>263.78</v>
      </c>
      <c r="M1301">
        <v>311.66</v>
      </c>
    </row>
    <row r="1302" spans="1:13" ht="12.75">
      <c r="A1302" s="1">
        <v>41080</v>
      </c>
      <c r="B1302">
        <v>263.87</v>
      </c>
      <c r="C1302">
        <v>90.97</v>
      </c>
      <c r="D1302">
        <v>947.76</v>
      </c>
      <c r="E1302">
        <v>846.86</v>
      </c>
      <c r="F1302">
        <v>108.68</v>
      </c>
      <c r="G1302">
        <v>125.47</v>
      </c>
      <c r="H1302">
        <v>168.92</v>
      </c>
      <c r="I1302">
        <v>29.51</v>
      </c>
      <c r="J1302">
        <v>26.16</v>
      </c>
      <c r="K1302">
        <v>24.83</v>
      </c>
      <c r="L1302">
        <v>263.86</v>
      </c>
      <c r="M1302">
        <v>310.33</v>
      </c>
    </row>
    <row r="1303" spans="1:13" ht="12.75">
      <c r="A1303" s="1">
        <v>41081</v>
      </c>
      <c r="B1303">
        <v>262.19</v>
      </c>
      <c r="C1303">
        <v>90.06</v>
      </c>
      <c r="D1303">
        <v>944.15</v>
      </c>
      <c r="E1303">
        <v>849.09</v>
      </c>
      <c r="F1303">
        <v>108.13</v>
      </c>
      <c r="G1303">
        <v>125.17</v>
      </c>
      <c r="H1303">
        <v>169.09</v>
      </c>
      <c r="I1303">
        <v>29.39</v>
      </c>
      <c r="J1303">
        <v>26.15</v>
      </c>
      <c r="K1303">
        <v>24.79</v>
      </c>
      <c r="L1303">
        <v>263.62</v>
      </c>
      <c r="M1303">
        <v>308.65</v>
      </c>
    </row>
    <row r="1304" spans="1:13" ht="12.75">
      <c r="A1304" s="1">
        <v>41082</v>
      </c>
      <c r="B1304">
        <v>261.98</v>
      </c>
      <c r="C1304">
        <v>89.72</v>
      </c>
      <c r="D1304">
        <v>943.77</v>
      </c>
      <c r="E1304">
        <v>849.41</v>
      </c>
      <c r="F1304">
        <v>108.13</v>
      </c>
      <c r="G1304">
        <v>125.21</v>
      </c>
      <c r="H1304">
        <v>169.17</v>
      </c>
      <c r="I1304">
        <v>29.32</v>
      </c>
      <c r="J1304">
        <v>26.12</v>
      </c>
      <c r="K1304">
        <v>24.74</v>
      </c>
      <c r="L1304">
        <v>263.62</v>
      </c>
      <c r="M1304">
        <v>307.87</v>
      </c>
    </row>
    <row r="1305" spans="1:13" ht="12.75">
      <c r="A1305" s="1">
        <v>41085</v>
      </c>
      <c r="B1305">
        <v>259.75</v>
      </c>
      <c r="C1305">
        <v>88.2</v>
      </c>
      <c r="D1305">
        <v>937.18</v>
      </c>
      <c r="E1305">
        <v>843.87</v>
      </c>
      <c r="F1305">
        <v>107.5</v>
      </c>
      <c r="G1305">
        <v>124.81</v>
      </c>
      <c r="H1305">
        <v>169.15</v>
      </c>
      <c r="I1305">
        <v>29.01</v>
      </c>
      <c r="J1305">
        <v>26</v>
      </c>
      <c r="K1305">
        <v>24.58</v>
      </c>
      <c r="L1305">
        <v>263</v>
      </c>
      <c r="M1305">
        <v>304.4</v>
      </c>
    </row>
    <row r="1306" spans="1:13" ht="12.75">
      <c r="A1306" s="1">
        <v>41086</v>
      </c>
      <c r="B1306">
        <v>263.32</v>
      </c>
      <c r="C1306">
        <v>89.09</v>
      </c>
      <c r="D1306">
        <v>938.46</v>
      </c>
      <c r="E1306">
        <v>848.21</v>
      </c>
      <c r="F1306">
        <v>108.28</v>
      </c>
      <c r="G1306">
        <v>125.29</v>
      </c>
      <c r="H1306">
        <v>169.11</v>
      </c>
      <c r="I1306">
        <v>29.33</v>
      </c>
      <c r="J1306">
        <v>26.1</v>
      </c>
      <c r="K1306">
        <v>24.73</v>
      </c>
      <c r="L1306">
        <v>263.89</v>
      </c>
      <c r="M1306">
        <v>307.97</v>
      </c>
    </row>
    <row r="1307" spans="1:13" ht="12.75">
      <c r="A1307" s="1">
        <v>41087</v>
      </c>
      <c r="B1307">
        <v>265.57</v>
      </c>
      <c r="C1307">
        <v>89.75</v>
      </c>
      <c r="D1307">
        <v>941.87</v>
      </c>
      <c r="E1307">
        <v>852.59</v>
      </c>
      <c r="F1307">
        <v>108.87</v>
      </c>
      <c r="G1307">
        <v>125.68</v>
      </c>
      <c r="H1307">
        <v>169.12</v>
      </c>
      <c r="I1307">
        <v>29.63</v>
      </c>
      <c r="J1307">
        <v>26.22</v>
      </c>
      <c r="K1307">
        <v>24.92</v>
      </c>
      <c r="L1307">
        <v>264.74</v>
      </c>
      <c r="M1307">
        <v>311.53</v>
      </c>
    </row>
    <row r="1308" spans="1:13" ht="12.75">
      <c r="A1308" s="1">
        <v>41088</v>
      </c>
      <c r="B1308">
        <v>262.88</v>
      </c>
      <c r="C1308">
        <v>89.22</v>
      </c>
      <c r="D1308">
        <v>945.16</v>
      </c>
      <c r="E1308">
        <v>865.25</v>
      </c>
      <c r="F1308">
        <v>108.18</v>
      </c>
      <c r="G1308">
        <v>125.2</v>
      </c>
      <c r="H1308">
        <v>169.03</v>
      </c>
      <c r="I1308">
        <v>29.38</v>
      </c>
      <c r="J1308">
        <v>26.12</v>
      </c>
      <c r="K1308">
        <v>24.79</v>
      </c>
      <c r="L1308">
        <v>263.99</v>
      </c>
      <c r="M1308">
        <v>308.58</v>
      </c>
    </row>
    <row r="1309" spans="1:13" ht="12.75">
      <c r="A1309" s="1">
        <v>41089</v>
      </c>
      <c r="B1309">
        <v>266.28</v>
      </c>
      <c r="C1309">
        <v>91.58</v>
      </c>
      <c r="D1309">
        <v>951.13</v>
      </c>
      <c r="E1309">
        <v>868.07</v>
      </c>
      <c r="F1309">
        <v>109.31</v>
      </c>
      <c r="G1309">
        <v>126.03</v>
      </c>
      <c r="H1309">
        <v>169.36</v>
      </c>
      <c r="I1309">
        <v>29.85</v>
      </c>
      <c r="J1309">
        <v>26.31</v>
      </c>
      <c r="K1309">
        <v>25.06</v>
      </c>
      <c r="L1309">
        <v>265.1</v>
      </c>
      <c r="M1309">
        <v>312.83</v>
      </c>
    </row>
    <row r="1310" spans="1:13" ht="12.75">
      <c r="A1310" s="1">
        <v>41092</v>
      </c>
      <c r="B1310">
        <v>264.67</v>
      </c>
      <c r="C1310">
        <v>91.45</v>
      </c>
      <c r="D1310">
        <v>947.93</v>
      </c>
      <c r="E1310">
        <v>859.46</v>
      </c>
      <c r="F1310">
        <v>109.05</v>
      </c>
      <c r="G1310">
        <v>125.88</v>
      </c>
      <c r="H1310">
        <v>169.46</v>
      </c>
      <c r="I1310">
        <v>29.72</v>
      </c>
      <c r="J1310">
        <v>26.32</v>
      </c>
      <c r="K1310">
        <v>25.02</v>
      </c>
      <c r="L1310">
        <v>264.6</v>
      </c>
      <c r="M1310">
        <v>310.92</v>
      </c>
    </row>
    <row r="1311" spans="1:13" ht="12.75">
      <c r="A1311" s="1">
        <v>41093</v>
      </c>
      <c r="B1311">
        <v>265.9</v>
      </c>
      <c r="C1311">
        <v>92.55</v>
      </c>
      <c r="D1311">
        <v>951.23</v>
      </c>
      <c r="E1311">
        <v>866.33</v>
      </c>
      <c r="F1311">
        <v>109.46</v>
      </c>
      <c r="G1311">
        <v>126.25</v>
      </c>
      <c r="H1311">
        <v>169.71</v>
      </c>
      <c r="I1311">
        <v>29.83</v>
      </c>
      <c r="J1311">
        <v>26.37</v>
      </c>
      <c r="K1311">
        <v>25.09</v>
      </c>
      <c r="L1311">
        <v>265.06</v>
      </c>
      <c r="M1311">
        <v>312.04</v>
      </c>
    </row>
    <row r="1312" spans="1:13" ht="12.75">
      <c r="A1312" s="1">
        <v>41094</v>
      </c>
      <c r="B1312">
        <v>265.54</v>
      </c>
      <c r="C1312">
        <v>92.49</v>
      </c>
      <c r="D1312">
        <v>951.08</v>
      </c>
      <c r="E1312">
        <v>863.93</v>
      </c>
      <c r="F1312">
        <v>109.25</v>
      </c>
      <c r="G1312">
        <v>126.07</v>
      </c>
      <c r="H1312">
        <v>169.67</v>
      </c>
      <c r="I1312">
        <v>29.87</v>
      </c>
      <c r="J1312">
        <v>26.38</v>
      </c>
      <c r="K1312">
        <v>25.12</v>
      </c>
      <c r="L1312">
        <v>264.95</v>
      </c>
      <c r="M1312">
        <v>311.2</v>
      </c>
    </row>
    <row r="1313" spans="1:13" ht="12.75">
      <c r="A1313" s="1">
        <v>41095</v>
      </c>
      <c r="B1313">
        <v>267.13</v>
      </c>
      <c r="C1313">
        <v>92.19</v>
      </c>
      <c r="D1313">
        <v>955.6</v>
      </c>
      <c r="E1313">
        <v>868.93</v>
      </c>
      <c r="F1313">
        <v>109.39</v>
      </c>
      <c r="G1313">
        <v>126.05</v>
      </c>
      <c r="H1313">
        <v>169.36</v>
      </c>
      <c r="I1313">
        <v>30</v>
      </c>
      <c r="J1313">
        <v>26.41</v>
      </c>
      <c r="K1313">
        <v>25.18</v>
      </c>
      <c r="L1313">
        <v>265.31</v>
      </c>
      <c r="M1313">
        <v>313.03</v>
      </c>
    </row>
    <row r="1314" spans="1:13" ht="12.75">
      <c r="A1314" s="1">
        <v>41096</v>
      </c>
      <c r="B1314">
        <v>265.91</v>
      </c>
      <c r="C1314">
        <v>91.24</v>
      </c>
      <c r="D1314">
        <v>954.68</v>
      </c>
      <c r="E1314">
        <v>866.4</v>
      </c>
      <c r="F1314">
        <v>108.83</v>
      </c>
      <c r="G1314">
        <v>125.62</v>
      </c>
      <c r="H1314">
        <v>169.18</v>
      </c>
      <c r="I1314">
        <v>29.9</v>
      </c>
      <c r="J1314">
        <v>26.37</v>
      </c>
      <c r="K1314">
        <v>25.1</v>
      </c>
      <c r="L1314">
        <v>264.93</v>
      </c>
      <c r="M1314">
        <v>311.67</v>
      </c>
    </row>
    <row r="1315" spans="1:13" ht="12.75">
      <c r="A1315" s="1">
        <v>41099</v>
      </c>
      <c r="B1315">
        <v>264.13</v>
      </c>
      <c r="C1315">
        <v>91.29</v>
      </c>
      <c r="D1315">
        <v>959.4</v>
      </c>
      <c r="E1315">
        <v>871.29</v>
      </c>
      <c r="F1315">
        <v>108.66</v>
      </c>
      <c r="G1315">
        <v>125.59</v>
      </c>
      <c r="H1315">
        <v>169.39</v>
      </c>
      <c r="I1315">
        <v>29.74</v>
      </c>
      <c r="J1315">
        <v>26.36</v>
      </c>
      <c r="K1315">
        <v>25.05</v>
      </c>
      <c r="L1315">
        <v>264.36</v>
      </c>
      <c r="M1315">
        <v>309.34</v>
      </c>
    </row>
    <row r="1316" spans="1:13" ht="12.75">
      <c r="A1316" s="1">
        <v>41100</v>
      </c>
      <c r="B1316">
        <v>264.39</v>
      </c>
      <c r="C1316">
        <v>91.25</v>
      </c>
      <c r="D1316">
        <v>953.54</v>
      </c>
      <c r="E1316">
        <v>865.62</v>
      </c>
      <c r="F1316">
        <v>108.8</v>
      </c>
      <c r="G1316">
        <v>125.71</v>
      </c>
      <c r="H1316">
        <v>169.56</v>
      </c>
      <c r="I1316">
        <v>29.72</v>
      </c>
      <c r="J1316">
        <v>26.37</v>
      </c>
      <c r="K1316">
        <v>25.06</v>
      </c>
      <c r="L1316">
        <v>264.68</v>
      </c>
      <c r="M1316">
        <v>309.84</v>
      </c>
    </row>
    <row r="1317" spans="1:13" ht="12.75">
      <c r="A1317" s="1">
        <v>41101</v>
      </c>
      <c r="B1317">
        <v>261.92</v>
      </c>
      <c r="C1317">
        <v>90.66</v>
      </c>
      <c r="D1317">
        <v>944.17</v>
      </c>
      <c r="E1317">
        <v>862.01</v>
      </c>
      <c r="F1317">
        <v>108.33</v>
      </c>
      <c r="G1317">
        <v>125.43</v>
      </c>
      <c r="H1317">
        <v>169.62</v>
      </c>
      <c r="I1317">
        <v>29.53</v>
      </c>
      <c r="J1317">
        <v>26.33</v>
      </c>
      <c r="K1317">
        <v>24.99</v>
      </c>
      <c r="L1317">
        <v>263.92</v>
      </c>
      <c r="M1317">
        <v>306.31</v>
      </c>
    </row>
    <row r="1318" spans="1:13" ht="12.75">
      <c r="A1318" s="1">
        <v>41102</v>
      </c>
      <c r="B1318">
        <v>261.18</v>
      </c>
      <c r="C1318">
        <v>90.31</v>
      </c>
      <c r="D1318">
        <v>943.41</v>
      </c>
      <c r="E1318">
        <v>857.9</v>
      </c>
      <c r="F1318">
        <v>108.26</v>
      </c>
      <c r="G1318">
        <v>125.62</v>
      </c>
      <c r="H1318">
        <v>170.23</v>
      </c>
      <c r="I1318">
        <v>29.41</v>
      </c>
      <c r="J1318">
        <v>26.37</v>
      </c>
      <c r="K1318">
        <v>24.99</v>
      </c>
      <c r="L1318">
        <v>263.7</v>
      </c>
      <c r="M1318">
        <v>304.12</v>
      </c>
    </row>
    <row r="1319" spans="1:13" ht="12.75">
      <c r="A1319" s="1">
        <v>41103</v>
      </c>
      <c r="B1319">
        <v>263.52</v>
      </c>
      <c r="C1319">
        <v>91.23</v>
      </c>
      <c r="D1319">
        <v>954.49</v>
      </c>
      <c r="E1319">
        <v>860.83</v>
      </c>
      <c r="F1319">
        <v>109.01</v>
      </c>
      <c r="G1319">
        <v>126.24</v>
      </c>
      <c r="H1319">
        <v>170.55</v>
      </c>
      <c r="I1319">
        <v>29.74</v>
      </c>
      <c r="J1319">
        <v>26.49</v>
      </c>
      <c r="K1319">
        <v>25.17</v>
      </c>
      <c r="L1319">
        <v>264.61</v>
      </c>
      <c r="M1319">
        <v>307.86</v>
      </c>
    </row>
    <row r="1320" spans="1:13" ht="12.75">
      <c r="A1320" s="1">
        <v>41106</v>
      </c>
      <c r="B1320">
        <v>263.21</v>
      </c>
      <c r="C1320">
        <v>90.89</v>
      </c>
      <c r="D1320">
        <v>952.88</v>
      </c>
      <c r="E1320">
        <v>861.31</v>
      </c>
      <c r="F1320">
        <v>108.96</v>
      </c>
      <c r="G1320">
        <v>126.25</v>
      </c>
      <c r="H1320">
        <v>170.66</v>
      </c>
      <c r="I1320">
        <v>29.73</v>
      </c>
      <c r="J1320">
        <v>26.51</v>
      </c>
      <c r="K1320">
        <v>25.18</v>
      </c>
      <c r="L1320">
        <v>264.75</v>
      </c>
      <c r="M1320">
        <v>307.86</v>
      </c>
    </row>
    <row r="1321" spans="1:13" ht="12.75">
      <c r="A1321" s="1">
        <v>41107</v>
      </c>
      <c r="B1321">
        <v>264.55</v>
      </c>
      <c r="C1321">
        <v>90.87</v>
      </c>
      <c r="D1321">
        <v>949.55</v>
      </c>
      <c r="E1321">
        <v>851.6</v>
      </c>
      <c r="F1321">
        <v>109.31</v>
      </c>
      <c r="G1321">
        <v>126.48</v>
      </c>
      <c r="H1321">
        <v>170.66</v>
      </c>
      <c r="I1321">
        <v>29.75</v>
      </c>
      <c r="J1321">
        <v>26.54</v>
      </c>
      <c r="K1321">
        <v>25.2</v>
      </c>
      <c r="L1321">
        <v>264.95</v>
      </c>
      <c r="M1321">
        <v>309.25</v>
      </c>
    </row>
    <row r="1322" spans="1:13" ht="12.75">
      <c r="A1322" s="1">
        <v>41108</v>
      </c>
      <c r="B1322">
        <v>264.42</v>
      </c>
      <c r="C1322">
        <v>91.05</v>
      </c>
      <c r="D1322">
        <v>955.3</v>
      </c>
      <c r="E1322">
        <v>852.66</v>
      </c>
      <c r="F1322">
        <v>109.48</v>
      </c>
      <c r="G1322">
        <v>126.71</v>
      </c>
      <c r="H1322">
        <v>171.04</v>
      </c>
      <c r="I1322">
        <v>29.78</v>
      </c>
      <c r="J1322">
        <v>26.57</v>
      </c>
      <c r="K1322">
        <v>25.23</v>
      </c>
      <c r="L1322">
        <v>265.04</v>
      </c>
      <c r="M1322">
        <v>308.76</v>
      </c>
    </row>
    <row r="1323" spans="1:13" ht="12.75">
      <c r="A1323" s="1">
        <v>41109</v>
      </c>
      <c r="B1323">
        <v>265.23</v>
      </c>
      <c r="C1323">
        <v>91.59</v>
      </c>
      <c r="D1323">
        <v>959.38</v>
      </c>
      <c r="E1323">
        <v>856.37</v>
      </c>
      <c r="F1323">
        <v>109.87</v>
      </c>
      <c r="G1323">
        <v>127.08</v>
      </c>
      <c r="H1323">
        <v>171.39</v>
      </c>
      <c r="I1323">
        <v>29.92</v>
      </c>
      <c r="J1323">
        <v>26.61</v>
      </c>
      <c r="K1323">
        <v>25.29</v>
      </c>
      <c r="L1323">
        <v>265.68</v>
      </c>
      <c r="M1323">
        <v>309.88</v>
      </c>
    </row>
    <row r="1324" spans="1:13" ht="12.75">
      <c r="A1324" s="1">
        <v>41110</v>
      </c>
      <c r="B1324">
        <v>262.64</v>
      </c>
      <c r="C1324">
        <v>90.45</v>
      </c>
      <c r="D1324">
        <v>954.27</v>
      </c>
      <c r="E1324">
        <v>848.27</v>
      </c>
      <c r="F1324">
        <v>109.13</v>
      </c>
      <c r="G1324">
        <v>126.53</v>
      </c>
      <c r="H1324">
        <v>171.19</v>
      </c>
      <c r="I1324">
        <v>29.62</v>
      </c>
      <c r="J1324">
        <v>26.5</v>
      </c>
      <c r="K1324">
        <v>25.13</v>
      </c>
      <c r="L1324">
        <v>264.96</v>
      </c>
      <c r="M1324">
        <v>307.85</v>
      </c>
    </row>
    <row r="1325" spans="1:13" ht="12.75">
      <c r="A1325" s="1">
        <v>41113</v>
      </c>
      <c r="B1325">
        <v>256.56</v>
      </c>
      <c r="C1325">
        <v>88.6</v>
      </c>
      <c r="D1325">
        <v>950.88</v>
      </c>
      <c r="E1325">
        <v>849.49</v>
      </c>
      <c r="F1325">
        <v>107.5</v>
      </c>
      <c r="G1325">
        <v>125.39</v>
      </c>
      <c r="H1325">
        <v>170.91</v>
      </c>
      <c r="I1325">
        <v>28.88</v>
      </c>
      <c r="J1325">
        <v>26.24</v>
      </c>
      <c r="K1325">
        <v>24.75</v>
      </c>
      <c r="L1325">
        <v>263.06</v>
      </c>
      <c r="M1325">
        <v>299.77</v>
      </c>
    </row>
    <row r="1326" spans="1:13" ht="12.75">
      <c r="A1326" s="1">
        <v>41114</v>
      </c>
      <c r="B1326">
        <v>257.9</v>
      </c>
      <c r="C1326">
        <v>88.54</v>
      </c>
      <c r="D1326">
        <v>953.55</v>
      </c>
      <c r="E1326">
        <v>849.79</v>
      </c>
      <c r="F1326">
        <v>107.45</v>
      </c>
      <c r="G1326">
        <v>125.15</v>
      </c>
      <c r="H1326">
        <v>170.51</v>
      </c>
      <c r="I1326">
        <v>29.09</v>
      </c>
      <c r="J1326">
        <v>26.28</v>
      </c>
      <c r="K1326">
        <v>24.83</v>
      </c>
      <c r="L1326">
        <v>26315</v>
      </c>
      <c r="M1326">
        <v>300.69</v>
      </c>
    </row>
    <row r="1327" spans="1:13" ht="12.75">
      <c r="A1327" s="1">
        <v>41115</v>
      </c>
      <c r="B1327">
        <v>258.11</v>
      </c>
      <c r="C1327">
        <v>88.82</v>
      </c>
      <c r="D1327">
        <v>951.99</v>
      </c>
      <c r="E1327">
        <v>848.26</v>
      </c>
      <c r="F1327">
        <v>107.71</v>
      </c>
      <c r="G1327">
        <v>125.49</v>
      </c>
      <c r="H1327">
        <v>170.89</v>
      </c>
      <c r="I1327">
        <v>29.19</v>
      </c>
      <c r="J1327">
        <v>26.29</v>
      </c>
      <c r="K1327">
        <v>24.88</v>
      </c>
      <c r="L1327">
        <v>263.43</v>
      </c>
      <c r="M1327">
        <v>300.34</v>
      </c>
    </row>
    <row r="1328" spans="1:13" ht="12.75">
      <c r="A1328" s="1">
        <v>41116</v>
      </c>
      <c r="B1328">
        <v>258.63</v>
      </c>
      <c r="C1328">
        <v>90</v>
      </c>
      <c r="D1328">
        <v>957.64</v>
      </c>
      <c r="E1328">
        <v>851.42</v>
      </c>
      <c r="F1328">
        <v>108.15</v>
      </c>
      <c r="G1328">
        <v>125.92</v>
      </c>
      <c r="H1328">
        <v>171.21</v>
      </c>
      <c r="I1328">
        <v>29.34</v>
      </c>
      <c r="J1328">
        <v>26.37</v>
      </c>
      <c r="K1328">
        <v>24.98</v>
      </c>
      <c r="L1328">
        <v>263.72</v>
      </c>
      <c r="M1328">
        <v>300.52</v>
      </c>
    </row>
    <row r="1329" spans="1:13" ht="12.75">
      <c r="A1329" s="1">
        <v>41117</v>
      </c>
      <c r="B1329">
        <v>261.6</v>
      </c>
      <c r="C1329">
        <v>90.62</v>
      </c>
      <c r="D1329">
        <v>954.39</v>
      </c>
      <c r="E1329">
        <v>849.31</v>
      </c>
      <c r="F1329">
        <v>108.91</v>
      </c>
      <c r="G1329">
        <v>126.39</v>
      </c>
      <c r="H1329">
        <v>171.13</v>
      </c>
      <c r="I1329">
        <v>29.69</v>
      </c>
      <c r="J1329">
        <v>26.54</v>
      </c>
      <c r="K1329">
        <v>25.2</v>
      </c>
      <c r="L1329">
        <v>264.9</v>
      </c>
      <c r="M1329">
        <v>305.26</v>
      </c>
    </row>
    <row r="1330" spans="1:13" ht="12.75">
      <c r="A1330" s="1">
        <v>41120</v>
      </c>
      <c r="B1330">
        <v>264.01</v>
      </c>
      <c r="C1330">
        <v>91.51</v>
      </c>
      <c r="D1330">
        <v>958.62</v>
      </c>
      <c r="E1330">
        <v>848.28</v>
      </c>
      <c r="F1330">
        <v>109.42</v>
      </c>
      <c r="G1330">
        <v>126.77</v>
      </c>
      <c r="H1330">
        <v>171.21</v>
      </c>
      <c r="I1330">
        <v>29.96</v>
      </c>
      <c r="J1330">
        <v>26.64</v>
      </c>
      <c r="K1330">
        <v>25.34</v>
      </c>
      <c r="L1330">
        <v>265.58</v>
      </c>
      <c r="M1330">
        <v>307.6</v>
      </c>
    </row>
    <row r="1331" spans="1:13" ht="12.75">
      <c r="A1331" s="1">
        <v>41121</v>
      </c>
      <c r="B1331">
        <v>263.39</v>
      </c>
      <c r="C1331">
        <v>90.42</v>
      </c>
      <c r="D1331">
        <v>952.12</v>
      </c>
      <c r="E1331">
        <v>844.87</v>
      </c>
      <c r="F1331">
        <v>109.17</v>
      </c>
      <c r="G1331">
        <v>126.69</v>
      </c>
      <c r="H1331">
        <v>171.46</v>
      </c>
      <c r="I1331">
        <v>29.82</v>
      </c>
      <c r="J1331">
        <v>26.61</v>
      </c>
      <c r="K1331">
        <v>25.29</v>
      </c>
      <c r="L1331">
        <v>265.48</v>
      </c>
      <c r="M1331">
        <v>306.69</v>
      </c>
    </row>
    <row r="1332" spans="1:13" ht="12.75">
      <c r="A1332" s="1">
        <v>41122</v>
      </c>
      <c r="B1332">
        <v>263.61</v>
      </c>
      <c r="C1332">
        <v>90.42</v>
      </c>
      <c r="D1332">
        <v>948.67</v>
      </c>
      <c r="E1332">
        <v>842.68</v>
      </c>
      <c r="F1332">
        <v>109.21</v>
      </c>
      <c r="G1332">
        <v>126.78</v>
      </c>
      <c r="H1332">
        <v>171.66</v>
      </c>
      <c r="I1332">
        <v>29.73</v>
      </c>
      <c r="J1332">
        <v>26.6</v>
      </c>
      <c r="K1332">
        <v>25.26</v>
      </c>
      <c r="L1332">
        <v>265.65</v>
      </c>
      <c r="M1332">
        <v>306.58</v>
      </c>
    </row>
    <row r="1333" spans="1:13" ht="12.75">
      <c r="A1333" s="1">
        <v>41123</v>
      </c>
      <c r="B1333">
        <v>261.86</v>
      </c>
      <c r="C1333">
        <v>89.47</v>
      </c>
      <c r="D1333">
        <v>943.26</v>
      </c>
      <c r="E1333">
        <v>837.86</v>
      </c>
      <c r="F1333">
        <v>108.7</v>
      </c>
      <c r="G1333">
        <v>126.44</v>
      </c>
      <c r="H1333">
        <v>171.69</v>
      </c>
      <c r="I1333">
        <v>29.5</v>
      </c>
      <c r="J1333">
        <v>26.51</v>
      </c>
      <c r="K1333">
        <v>25.14</v>
      </c>
      <c r="L1333">
        <v>265.36</v>
      </c>
      <c r="M1333">
        <v>304.6</v>
      </c>
    </row>
    <row r="1334" spans="1:13" ht="12.75">
      <c r="A1334" s="1">
        <v>41124</v>
      </c>
      <c r="B1334">
        <v>265.86</v>
      </c>
      <c r="C1334">
        <v>91.36</v>
      </c>
      <c r="D1334">
        <v>955.47</v>
      </c>
      <c r="E1334">
        <v>844.61</v>
      </c>
      <c r="F1334">
        <v>109.93</v>
      </c>
      <c r="G1334">
        <v>127.42</v>
      </c>
      <c r="H1334">
        <v>172.3</v>
      </c>
      <c r="I1334">
        <v>30.03</v>
      </c>
      <c r="J1334">
        <v>26.73</v>
      </c>
      <c r="K1334">
        <v>25.46</v>
      </c>
      <c r="L1334">
        <v>266.77</v>
      </c>
      <c r="M1334">
        <v>309.06</v>
      </c>
    </row>
    <row r="1335" spans="1:13" ht="12.75">
      <c r="A1335" s="1">
        <v>41127</v>
      </c>
      <c r="B1335">
        <v>268.69</v>
      </c>
      <c r="C1335">
        <v>91.98</v>
      </c>
      <c r="D1335">
        <v>945.02</v>
      </c>
      <c r="E1335">
        <v>835.16</v>
      </c>
      <c r="F1335">
        <v>110.65</v>
      </c>
      <c r="G1335">
        <v>127.94</v>
      </c>
      <c r="H1335">
        <v>172.4</v>
      </c>
      <c r="I1335">
        <v>30.27</v>
      </c>
      <c r="J1335">
        <v>26.81</v>
      </c>
      <c r="K1335">
        <v>25.59</v>
      </c>
      <c r="L1335">
        <v>267.65</v>
      </c>
      <c r="M1335">
        <v>312.13</v>
      </c>
    </row>
    <row r="1336" spans="1:13" ht="12.75">
      <c r="A1336" s="1">
        <v>41128</v>
      </c>
      <c r="B1336">
        <v>269.06</v>
      </c>
      <c r="C1336">
        <v>92.33</v>
      </c>
      <c r="D1336">
        <v>945.33</v>
      </c>
      <c r="E1336">
        <v>840.18</v>
      </c>
      <c r="F1336">
        <v>110.54</v>
      </c>
      <c r="G1336">
        <v>127.63</v>
      </c>
      <c r="H1336">
        <v>171.68</v>
      </c>
      <c r="I1336">
        <v>30.25</v>
      </c>
      <c r="J1336">
        <v>26.75</v>
      </c>
      <c r="K1336">
        <v>25.52</v>
      </c>
      <c r="L1336">
        <v>267.29</v>
      </c>
      <c r="M1336">
        <v>312.21</v>
      </c>
    </row>
    <row r="1337" spans="1:13" ht="12.75">
      <c r="A1337" s="1">
        <v>41129</v>
      </c>
      <c r="B1337">
        <v>269.56</v>
      </c>
      <c r="C1337">
        <v>93.01</v>
      </c>
      <c r="D1337">
        <v>952.33</v>
      </c>
      <c r="E1337">
        <v>844.23</v>
      </c>
      <c r="F1337">
        <v>110.68</v>
      </c>
      <c r="G1337">
        <v>127.77</v>
      </c>
      <c r="H1337">
        <v>171.63</v>
      </c>
      <c r="I1337">
        <v>30.37</v>
      </c>
      <c r="J1337">
        <v>26.78</v>
      </c>
      <c r="K1337">
        <v>25.58</v>
      </c>
      <c r="L1337">
        <v>267.34</v>
      </c>
      <c r="M1337">
        <v>312.61</v>
      </c>
    </row>
    <row r="1338" spans="1:13" ht="12.75">
      <c r="A1338" s="1">
        <v>41130</v>
      </c>
      <c r="B1338">
        <v>273.16</v>
      </c>
      <c r="C1338">
        <v>92.98</v>
      </c>
      <c r="D1338">
        <v>952.22</v>
      </c>
      <c r="E1338">
        <v>845.04</v>
      </c>
      <c r="F1338">
        <v>111.2</v>
      </c>
      <c r="G1338">
        <v>128</v>
      </c>
      <c r="H1338">
        <v>171.32</v>
      </c>
      <c r="I1338">
        <v>30.66</v>
      </c>
      <c r="J1338">
        <v>26.87</v>
      </c>
      <c r="K1338">
        <v>25.72</v>
      </c>
      <c r="L1338">
        <v>268.39</v>
      </c>
      <c r="M1338">
        <v>317.23</v>
      </c>
    </row>
    <row r="1339" spans="1:13" ht="12.75">
      <c r="A1339" s="1">
        <v>41131</v>
      </c>
      <c r="B1339">
        <v>272.54</v>
      </c>
      <c r="C1339">
        <v>93</v>
      </c>
      <c r="D1339">
        <v>955.64</v>
      </c>
      <c r="E1339">
        <v>845.79</v>
      </c>
      <c r="F1339">
        <v>110.97</v>
      </c>
      <c r="G1339">
        <v>127.77</v>
      </c>
      <c r="H1339">
        <v>171.08</v>
      </c>
      <c r="I1339">
        <v>30.65</v>
      </c>
      <c r="J1339">
        <v>26.85</v>
      </c>
      <c r="K1339">
        <v>25.69</v>
      </c>
      <c r="L1339">
        <v>268.01</v>
      </c>
      <c r="M1339">
        <v>316.49</v>
      </c>
    </row>
    <row r="1340" spans="1:13" ht="12.75">
      <c r="A1340" s="1">
        <v>41134</v>
      </c>
      <c r="B1340">
        <v>272.6</v>
      </c>
      <c r="C1340">
        <v>92.93</v>
      </c>
      <c r="D1340">
        <v>956.87</v>
      </c>
      <c r="E1340">
        <v>849.19</v>
      </c>
      <c r="F1340">
        <v>110.97</v>
      </c>
      <c r="G1340">
        <v>127.8</v>
      </c>
      <c r="H1340">
        <v>171.19</v>
      </c>
      <c r="I1340">
        <v>30.61</v>
      </c>
      <c r="J1340">
        <v>26.88</v>
      </c>
      <c r="K1340">
        <v>25.7</v>
      </c>
      <c r="L1340">
        <v>268.15</v>
      </c>
      <c r="M1340">
        <v>317.36</v>
      </c>
    </row>
    <row r="1341" spans="1:13" ht="12.75">
      <c r="A1341" s="1">
        <v>41135</v>
      </c>
      <c r="B1341">
        <v>273.51</v>
      </c>
      <c r="C1341">
        <v>93.03</v>
      </c>
      <c r="D1341">
        <v>956.05</v>
      </c>
      <c r="E1341">
        <v>847.1</v>
      </c>
      <c r="F1341">
        <v>111.15</v>
      </c>
      <c r="G1341">
        <v>127.93</v>
      </c>
      <c r="H1341">
        <v>171.15</v>
      </c>
      <c r="I1341">
        <v>30.65</v>
      </c>
      <c r="J1341">
        <v>26.91</v>
      </c>
      <c r="K1341">
        <v>25.74</v>
      </c>
      <c r="L1341">
        <v>268.15</v>
      </c>
      <c r="M1341">
        <v>318.67</v>
      </c>
    </row>
    <row r="1342" spans="1:13" ht="12.75">
      <c r="A1342" s="1">
        <v>41137</v>
      </c>
      <c r="B1342">
        <v>275.3</v>
      </c>
      <c r="C1342">
        <v>93.74</v>
      </c>
      <c r="D1342">
        <v>961.62</v>
      </c>
      <c r="E1342">
        <v>849.89</v>
      </c>
      <c r="F1342">
        <v>111.68</v>
      </c>
      <c r="G1342">
        <v>128.34</v>
      </c>
      <c r="H1342">
        <v>171.3</v>
      </c>
      <c r="I1342">
        <v>30.94</v>
      </c>
      <c r="J1342">
        <v>27.01</v>
      </c>
      <c r="K1342">
        <v>25.89</v>
      </c>
      <c r="L1342">
        <v>268.88</v>
      </c>
      <c r="M1342">
        <v>321.28</v>
      </c>
    </row>
    <row r="1343" spans="1:13" ht="12.75">
      <c r="A1343" s="1">
        <v>41138</v>
      </c>
      <c r="B1343">
        <v>272.67</v>
      </c>
      <c r="C1343">
        <v>93</v>
      </c>
      <c r="D1343">
        <v>959.37</v>
      </c>
      <c r="E1343">
        <v>848.15</v>
      </c>
      <c r="F1343">
        <v>111.09</v>
      </c>
      <c r="G1343">
        <v>127.97</v>
      </c>
      <c r="H1343">
        <v>171.47</v>
      </c>
      <c r="I1343">
        <v>30.77</v>
      </c>
      <c r="J1343">
        <v>26.92</v>
      </c>
      <c r="K1343">
        <v>25.79</v>
      </c>
      <c r="L1343">
        <v>268.48</v>
      </c>
      <c r="M1343">
        <v>317.88</v>
      </c>
    </row>
    <row r="1344" spans="1:13" ht="12.75">
      <c r="A1344" s="1">
        <v>41141</v>
      </c>
      <c r="B1344">
        <v>271.73</v>
      </c>
      <c r="C1344">
        <v>92.26</v>
      </c>
      <c r="D1344">
        <v>958.62</v>
      </c>
      <c r="E1344">
        <v>846.88</v>
      </c>
      <c r="F1344">
        <v>110.79</v>
      </c>
      <c r="G1344">
        <v>127.81</v>
      </c>
      <c r="H1344">
        <v>171.53</v>
      </c>
      <c r="I1344">
        <v>30.64</v>
      </c>
      <c r="J1344">
        <v>26.88</v>
      </c>
      <c r="K1344">
        <v>25.73</v>
      </c>
      <c r="L1344">
        <v>268.14</v>
      </c>
      <c r="M1344">
        <v>316.67</v>
      </c>
    </row>
    <row r="1345" spans="1:13" ht="12.75">
      <c r="A1345" s="1">
        <v>41142</v>
      </c>
      <c r="B1345">
        <v>273.22</v>
      </c>
      <c r="C1345">
        <v>93.13</v>
      </c>
      <c r="D1345">
        <v>958.74</v>
      </c>
      <c r="E1345">
        <v>847.29</v>
      </c>
      <c r="F1345">
        <v>111.33</v>
      </c>
      <c r="G1345">
        <v>128.19</v>
      </c>
      <c r="H1345">
        <v>171.63</v>
      </c>
      <c r="I1345">
        <v>30.8</v>
      </c>
      <c r="J1345">
        <v>26.96</v>
      </c>
      <c r="K1345">
        <v>25.84</v>
      </c>
      <c r="L1345">
        <v>268.53</v>
      </c>
      <c r="M1345">
        <v>317.88</v>
      </c>
    </row>
    <row r="1346" spans="1:13" ht="12.75">
      <c r="A1346" s="1">
        <v>41143</v>
      </c>
      <c r="B1346">
        <v>271.51</v>
      </c>
      <c r="C1346">
        <v>92.52</v>
      </c>
      <c r="D1346">
        <v>951.44</v>
      </c>
      <c r="E1346">
        <v>839.37</v>
      </c>
      <c r="F1346">
        <v>111.03</v>
      </c>
      <c r="G1346">
        <v>128.04</v>
      </c>
      <c r="H1346">
        <v>171.68</v>
      </c>
      <c r="I1346">
        <v>30.64</v>
      </c>
      <c r="J1346">
        <v>26.9</v>
      </c>
      <c r="K1346">
        <v>25.76</v>
      </c>
      <c r="L1346">
        <v>268</v>
      </c>
      <c r="M1346">
        <v>316.51</v>
      </c>
    </row>
    <row r="1347" spans="1:13" ht="12.75">
      <c r="A1347" s="1">
        <v>41144</v>
      </c>
      <c r="B1347">
        <v>271.74</v>
      </c>
      <c r="C1347">
        <v>92.4</v>
      </c>
      <c r="D1347">
        <v>946.17</v>
      </c>
      <c r="E1347">
        <v>841.06</v>
      </c>
      <c r="F1347">
        <v>111.1</v>
      </c>
      <c r="G1347">
        <v>128.1</v>
      </c>
      <c r="H1347">
        <v>171.87</v>
      </c>
      <c r="I1347">
        <v>30.63</v>
      </c>
      <c r="J1347">
        <v>26.91</v>
      </c>
      <c r="K1347">
        <v>25.76</v>
      </c>
      <c r="L1347">
        <v>268.14</v>
      </c>
      <c r="M1347">
        <v>316.4</v>
      </c>
    </row>
    <row r="1348" spans="1:13" ht="12.75">
      <c r="A1348" s="1">
        <v>41145</v>
      </c>
      <c r="B1348">
        <v>272.02</v>
      </c>
      <c r="C1348">
        <v>92.1</v>
      </c>
      <c r="D1348">
        <v>948.46</v>
      </c>
      <c r="E1348">
        <v>843.83</v>
      </c>
      <c r="F1348">
        <v>111.18</v>
      </c>
      <c r="G1348">
        <v>128.19</v>
      </c>
      <c r="H1348">
        <v>171.87</v>
      </c>
      <c r="I1348">
        <v>30.62</v>
      </c>
      <c r="J1348">
        <v>26.9</v>
      </c>
      <c r="K1348">
        <v>25.75</v>
      </c>
      <c r="L1348">
        <v>268.31</v>
      </c>
      <c r="M1348">
        <v>317.44</v>
      </c>
    </row>
    <row r="1349" spans="1:13" ht="12.75">
      <c r="A1349" s="1">
        <v>41148</v>
      </c>
      <c r="B1349">
        <v>271.23</v>
      </c>
      <c r="C1349">
        <v>91.98</v>
      </c>
      <c r="D1349">
        <v>949.63</v>
      </c>
      <c r="E1349">
        <v>839.14</v>
      </c>
      <c r="F1349">
        <v>111.03</v>
      </c>
      <c r="G1349">
        <v>128.11</v>
      </c>
      <c r="H1349">
        <v>171.98</v>
      </c>
      <c r="I1349">
        <v>30.6</v>
      </c>
      <c r="J1349">
        <v>26.91</v>
      </c>
      <c r="K1349">
        <v>25.76</v>
      </c>
      <c r="L1349">
        <v>268.35</v>
      </c>
      <c r="M1349">
        <v>317.3</v>
      </c>
    </row>
    <row r="1350" spans="1:13" ht="12.75">
      <c r="A1350" s="1">
        <v>41149</v>
      </c>
      <c r="B1350">
        <v>270.48</v>
      </c>
      <c r="C1350">
        <v>91.46</v>
      </c>
      <c r="D1350">
        <v>950.99</v>
      </c>
      <c r="E1350">
        <v>835.13</v>
      </c>
      <c r="F1350">
        <v>110.82</v>
      </c>
      <c r="G1350">
        <v>128.02</v>
      </c>
      <c r="H1350">
        <v>172.13</v>
      </c>
      <c r="I1350">
        <v>30.51</v>
      </c>
      <c r="J1350">
        <v>26.89</v>
      </c>
      <c r="K1350">
        <v>25.72</v>
      </c>
      <c r="L1350">
        <v>268.23</v>
      </c>
      <c r="M1350">
        <v>316.66</v>
      </c>
    </row>
    <row r="1351" spans="1:13" ht="12.75">
      <c r="A1351" s="1">
        <v>41150</v>
      </c>
      <c r="B1351">
        <v>269.8</v>
      </c>
      <c r="C1351">
        <v>91.31</v>
      </c>
      <c r="D1351">
        <v>959.96</v>
      </c>
      <c r="E1351">
        <v>845.04</v>
      </c>
      <c r="F1351">
        <v>110.51</v>
      </c>
      <c r="G1351">
        <v>127.79</v>
      </c>
      <c r="H1351">
        <v>171.95</v>
      </c>
      <c r="I1351">
        <v>30.45</v>
      </c>
      <c r="J1351">
        <v>26.81</v>
      </c>
      <c r="K1351">
        <v>25.65</v>
      </c>
      <c r="L1351">
        <v>268.11</v>
      </c>
      <c r="M1351">
        <v>315.28</v>
      </c>
    </row>
    <row r="1352" spans="1:13" ht="12.75">
      <c r="A1352" s="1">
        <v>41151</v>
      </c>
      <c r="B1352">
        <v>268.84</v>
      </c>
      <c r="C1352">
        <v>90.97</v>
      </c>
      <c r="D1352">
        <v>963.34</v>
      </c>
      <c r="E1352">
        <v>843.26</v>
      </c>
      <c r="F1352">
        <v>110.37</v>
      </c>
      <c r="G1352">
        <v>127.75</v>
      </c>
      <c r="H1352">
        <v>172.09</v>
      </c>
      <c r="I1352">
        <v>30.36</v>
      </c>
      <c r="J1352">
        <v>26.73</v>
      </c>
      <c r="K1352">
        <v>25.57</v>
      </c>
      <c r="L1352">
        <v>268.12</v>
      </c>
      <c r="M1352">
        <v>314.7</v>
      </c>
    </row>
    <row r="1353" spans="1:13" ht="12.75">
      <c r="A1353" s="1">
        <v>41152</v>
      </c>
      <c r="B1353">
        <v>271.06</v>
      </c>
      <c r="C1353">
        <v>92.03</v>
      </c>
      <c r="D1353">
        <v>964.42</v>
      </c>
      <c r="E1353">
        <v>840.42</v>
      </c>
      <c r="F1353">
        <v>111.12</v>
      </c>
      <c r="G1353">
        <v>128.35</v>
      </c>
      <c r="H1353">
        <v>172.35</v>
      </c>
      <c r="I1353">
        <v>30.73</v>
      </c>
      <c r="J1353">
        <v>26.88</v>
      </c>
      <c r="K1353">
        <v>25.78</v>
      </c>
      <c r="L1353">
        <v>269.2</v>
      </c>
      <c r="M1353">
        <v>318.55</v>
      </c>
    </row>
    <row r="1354" spans="1:13" ht="12.75">
      <c r="A1354" s="1">
        <v>41155</v>
      </c>
      <c r="B1354">
        <v>271.85</v>
      </c>
      <c r="C1354">
        <v>92.3</v>
      </c>
      <c r="D1354">
        <v>965.15</v>
      </c>
      <c r="E1354">
        <v>837.3</v>
      </c>
      <c r="F1354">
        <v>111.29</v>
      </c>
      <c r="G1354">
        <v>128.52</v>
      </c>
      <c r="H1354">
        <v>172.56</v>
      </c>
      <c r="I1354">
        <v>30.78</v>
      </c>
      <c r="J1354">
        <v>26.95</v>
      </c>
      <c r="K1354">
        <v>25.84</v>
      </c>
      <c r="L1354">
        <v>269.15</v>
      </c>
      <c r="M1354">
        <v>318.58</v>
      </c>
    </row>
    <row r="1355" spans="1:13" ht="12.75">
      <c r="A1355" s="1">
        <v>41156</v>
      </c>
      <c r="B1355">
        <v>269.9</v>
      </c>
      <c r="C1355">
        <v>91.8</v>
      </c>
      <c r="D1355">
        <v>960.6</v>
      </c>
      <c r="E1355">
        <v>831.44</v>
      </c>
      <c r="F1355">
        <v>110.95</v>
      </c>
      <c r="G1355">
        <v>128.42</v>
      </c>
      <c r="H1355">
        <v>172.95</v>
      </c>
      <c r="I1355">
        <v>30.59</v>
      </c>
      <c r="J1355">
        <v>26.93</v>
      </c>
      <c r="K1355">
        <v>25.77</v>
      </c>
      <c r="L1355">
        <v>268.91</v>
      </c>
      <c r="M1355">
        <v>316.74</v>
      </c>
    </row>
    <row r="1356" spans="1:13" ht="12.75">
      <c r="A1356" s="1">
        <v>41157</v>
      </c>
      <c r="B1356">
        <v>270.66</v>
      </c>
      <c r="C1356">
        <v>92.11</v>
      </c>
      <c r="D1356">
        <v>969.7</v>
      </c>
      <c r="E1356">
        <v>834</v>
      </c>
      <c r="F1356">
        <v>111.03</v>
      </c>
      <c r="G1356">
        <v>128.47</v>
      </c>
      <c r="H1356">
        <v>172.94</v>
      </c>
      <c r="I1356">
        <v>30.73</v>
      </c>
      <c r="J1356">
        <v>26.98</v>
      </c>
      <c r="K1356">
        <v>25.85</v>
      </c>
      <c r="L1356">
        <v>269.31</v>
      </c>
      <c r="M1356">
        <v>318.48</v>
      </c>
    </row>
    <row r="1357" spans="1:13" ht="12.75">
      <c r="A1357" s="1">
        <v>41158</v>
      </c>
      <c r="B1357">
        <v>273.36</v>
      </c>
      <c r="C1357">
        <v>92.86</v>
      </c>
      <c r="D1357">
        <v>962.48</v>
      </c>
      <c r="E1357">
        <v>829.67</v>
      </c>
      <c r="F1357">
        <v>111.74</v>
      </c>
      <c r="G1357">
        <v>128.97</v>
      </c>
      <c r="H1357">
        <v>172.98</v>
      </c>
      <c r="I1357">
        <v>30.88</v>
      </c>
      <c r="J1357">
        <v>27.04</v>
      </c>
      <c r="K1357">
        <v>25.93</v>
      </c>
      <c r="L1357">
        <v>270.16</v>
      </c>
      <c r="M1357">
        <v>321.23</v>
      </c>
    </row>
    <row r="1358" spans="1:13" ht="12.75">
      <c r="A1358" s="1">
        <v>41159</v>
      </c>
      <c r="B1358">
        <v>275.52</v>
      </c>
      <c r="C1358">
        <v>94.48</v>
      </c>
      <c r="D1358">
        <v>959.9</v>
      </c>
      <c r="E1358">
        <v>824.06</v>
      </c>
      <c r="F1358">
        <v>112.27</v>
      </c>
      <c r="G1358">
        <v>129.32</v>
      </c>
      <c r="H1358">
        <v>173.08</v>
      </c>
      <c r="I1358">
        <v>31.11</v>
      </c>
      <c r="J1358">
        <v>27.11</v>
      </c>
      <c r="K1358">
        <v>26.04</v>
      </c>
      <c r="L1358">
        <v>270.64</v>
      </c>
      <c r="M1358">
        <v>323.47</v>
      </c>
    </row>
    <row r="1359" spans="1:13" ht="12.75">
      <c r="A1359" s="1">
        <v>41162</v>
      </c>
      <c r="B1359">
        <v>276.43</v>
      </c>
      <c r="C1359">
        <v>94.49</v>
      </c>
      <c r="D1359">
        <v>950.35</v>
      </c>
      <c r="E1359">
        <v>822.26</v>
      </c>
      <c r="F1359">
        <v>112.58</v>
      </c>
      <c r="G1359">
        <v>129.51</v>
      </c>
      <c r="H1359">
        <v>172.98</v>
      </c>
      <c r="I1359">
        <v>31.24</v>
      </c>
      <c r="J1359">
        <v>27.14</v>
      </c>
      <c r="K1359">
        <v>26.08</v>
      </c>
      <c r="L1359">
        <v>270.86</v>
      </c>
      <c r="M1359">
        <v>324.31</v>
      </c>
    </row>
    <row r="1360" spans="1:13" ht="12.75">
      <c r="A1360" s="1">
        <v>41163</v>
      </c>
      <c r="B1360">
        <v>277.55</v>
      </c>
      <c r="C1360">
        <v>94.63</v>
      </c>
      <c r="D1360">
        <v>948.23</v>
      </c>
      <c r="E1360">
        <v>820.61</v>
      </c>
      <c r="F1360">
        <v>112.91</v>
      </c>
      <c r="G1360">
        <v>129.76</v>
      </c>
      <c r="H1360">
        <v>173.1</v>
      </c>
      <c r="I1360">
        <v>31.34</v>
      </c>
      <c r="J1360">
        <v>27.19</v>
      </c>
      <c r="K1360">
        <v>26.15</v>
      </c>
      <c r="L1360">
        <v>271.06</v>
      </c>
      <c r="M1360">
        <v>324.72</v>
      </c>
    </row>
    <row r="1361" spans="1:13" ht="12.75">
      <c r="A1361" s="1">
        <v>41164</v>
      </c>
      <c r="B1361">
        <v>277.27</v>
      </c>
      <c r="C1361">
        <v>94.63</v>
      </c>
      <c r="D1361">
        <v>940.22</v>
      </c>
      <c r="E1361">
        <v>820.74</v>
      </c>
      <c r="F1361">
        <v>112.89</v>
      </c>
      <c r="G1361">
        <v>129.65</v>
      </c>
      <c r="H1361">
        <v>172.72</v>
      </c>
      <c r="I1361">
        <v>31.31</v>
      </c>
      <c r="J1361">
        <v>27.16</v>
      </c>
      <c r="K1361">
        <v>26.12</v>
      </c>
      <c r="L1361">
        <v>270.77</v>
      </c>
      <c r="M1361">
        <v>324.57</v>
      </c>
    </row>
    <row r="1362" spans="1:13" ht="12.75">
      <c r="A1362" s="1">
        <v>41165</v>
      </c>
      <c r="B1362">
        <v>278.13</v>
      </c>
      <c r="C1362">
        <v>94.63</v>
      </c>
      <c r="D1362">
        <v>944.47</v>
      </c>
      <c r="E1362">
        <v>825.44</v>
      </c>
      <c r="F1362">
        <v>113.02</v>
      </c>
      <c r="G1362">
        <v>129.76</v>
      </c>
      <c r="H1362">
        <v>172.8</v>
      </c>
      <c r="I1362">
        <v>31.31</v>
      </c>
      <c r="J1362">
        <v>27.18</v>
      </c>
      <c r="K1362">
        <v>26.13</v>
      </c>
      <c r="L1362">
        <v>270.91</v>
      </c>
      <c r="M1362">
        <v>324.63</v>
      </c>
    </row>
    <row r="1363" spans="1:13" ht="12.75">
      <c r="A1363" s="1">
        <v>41166</v>
      </c>
      <c r="B1363">
        <v>283.97</v>
      </c>
      <c r="C1363">
        <v>97.34</v>
      </c>
      <c r="D1363">
        <v>938.68</v>
      </c>
      <c r="E1363">
        <v>825.47</v>
      </c>
      <c r="F1363">
        <v>114.56</v>
      </c>
      <c r="G1363">
        <v>130.64</v>
      </c>
      <c r="H1363">
        <v>172.5</v>
      </c>
      <c r="I1363">
        <v>31.94</v>
      </c>
      <c r="J1363">
        <v>27.31</v>
      </c>
      <c r="K1363">
        <v>26.39</v>
      </c>
      <c r="L1363">
        <v>272.23</v>
      </c>
      <c r="M1363">
        <v>331.02</v>
      </c>
    </row>
    <row r="1364" spans="1:13" ht="12.75">
      <c r="A1364" s="1">
        <v>41169</v>
      </c>
      <c r="B1364">
        <v>282.36</v>
      </c>
      <c r="C1364">
        <v>96.91</v>
      </c>
      <c r="D1364">
        <v>937.28</v>
      </c>
      <c r="E1364">
        <v>822.56</v>
      </c>
      <c r="F1364">
        <v>114.14</v>
      </c>
      <c r="G1364">
        <v>130.36</v>
      </c>
      <c r="H1364">
        <v>172.48</v>
      </c>
      <c r="I1364">
        <v>31.8</v>
      </c>
      <c r="J1364">
        <v>27.25</v>
      </c>
      <c r="K1364">
        <v>26.3</v>
      </c>
      <c r="L1364">
        <v>271.85</v>
      </c>
      <c r="M1364">
        <v>330.1</v>
      </c>
    </row>
    <row r="1365" spans="1:13" ht="12.75">
      <c r="A1365" s="1">
        <v>41170</v>
      </c>
      <c r="B1365">
        <v>281.85</v>
      </c>
      <c r="C1365">
        <v>96.24</v>
      </c>
      <c r="D1365">
        <v>943.45</v>
      </c>
      <c r="E1365">
        <v>823.94</v>
      </c>
      <c r="F1365">
        <v>114.01</v>
      </c>
      <c r="G1365">
        <v>130.32</v>
      </c>
      <c r="H1365">
        <v>172.61</v>
      </c>
      <c r="I1365">
        <v>31.76</v>
      </c>
      <c r="J1365">
        <v>27.25</v>
      </c>
      <c r="K1365">
        <v>26.29</v>
      </c>
      <c r="L1365">
        <v>271.88</v>
      </c>
      <c r="M1365">
        <v>329.8</v>
      </c>
    </row>
    <row r="1366" spans="1:13" ht="12.75">
      <c r="A1366" s="1">
        <v>41171</v>
      </c>
      <c r="B1366">
        <v>282.41</v>
      </c>
      <c r="C1366">
        <v>95.84</v>
      </c>
      <c r="D1366">
        <v>948.07</v>
      </c>
      <c r="E1366">
        <v>826.27</v>
      </c>
      <c r="F1366">
        <v>114.09</v>
      </c>
      <c r="G1366">
        <v>130.38</v>
      </c>
      <c r="H1366">
        <v>172.66</v>
      </c>
      <c r="I1366">
        <v>31.85</v>
      </c>
      <c r="J1366">
        <v>27.28</v>
      </c>
      <c r="K1366">
        <v>26.33</v>
      </c>
      <c r="L1366">
        <v>272.18</v>
      </c>
      <c r="M1366">
        <v>330.57</v>
      </c>
    </row>
    <row r="1367" spans="1:13" ht="12.75">
      <c r="A1367" s="1">
        <v>41172</v>
      </c>
      <c r="B1367">
        <v>280.41</v>
      </c>
      <c r="C1367">
        <v>95.75</v>
      </c>
      <c r="D1367">
        <v>955.79</v>
      </c>
      <c r="E1367">
        <v>832.28</v>
      </c>
      <c r="F1367">
        <v>113.65</v>
      </c>
      <c r="G1367">
        <v>130.12</v>
      </c>
      <c r="H1367">
        <v>172.7</v>
      </c>
      <c r="I1367">
        <v>31.67</v>
      </c>
      <c r="J1367">
        <v>27.24</v>
      </c>
      <c r="K1367">
        <v>26.27</v>
      </c>
      <c r="L1367">
        <v>271.56</v>
      </c>
      <c r="M1367">
        <v>328.5</v>
      </c>
    </row>
    <row r="1368" spans="1:13" ht="12.75">
      <c r="A1368" s="1">
        <v>41173</v>
      </c>
      <c r="B1368">
        <v>280.66</v>
      </c>
      <c r="C1368">
        <v>95.84</v>
      </c>
      <c r="D1368">
        <v>951.55</v>
      </c>
      <c r="E1368">
        <v>827.98</v>
      </c>
      <c r="F1368">
        <v>113.75</v>
      </c>
      <c r="G1368">
        <v>130.23</v>
      </c>
      <c r="H1368">
        <v>172.8</v>
      </c>
      <c r="I1368">
        <v>31.64</v>
      </c>
      <c r="J1368">
        <v>27.26</v>
      </c>
      <c r="K1368">
        <v>26.28</v>
      </c>
      <c r="L1368">
        <v>271.58</v>
      </c>
      <c r="M1368">
        <v>328.42</v>
      </c>
    </row>
    <row r="1369" spans="1:13" ht="12.75">
      <c r="A1369" s="1">
        <v>41176</v>
      </c>
      <c r="B1369">
        <v>279.95</v>
      </c>
      <c r="C1369">
        <v>95.8</v>
      </c>
      <c r="D1369">
        <v>954.62</v>
      </c>
      <c r="E1369">
        <v>832.38</v>
      </c>
      <c r="F1369">
        <v>113.47</v>
      </c>
      <c r="G1369">
        <v>130.06</v>
      </c>
      <c r="H1369">
        <v>172.82</v>
      </c>
      <c r="I1369">
        <v>31.54</v>
      </c>
      <c r="J1369">
        <v>27.24</v>
      </c>
      <c r="K1369">
        <v>26.25</v>
      </c>
      <c r="L1369">
        <v>271.39</v>
      </c>
      <c r="M1369">
        <v>327.47</v>
      </c>
    </row>
    <row r="1370" spans="1:13" ht="12.75">
      <c r="A1370" s="1">
        <v>41177</v>
      </c>
      <c r="B1370">
        <v>280.88</v>
      </c>
      <c r="C1370">
        <v>95.69</v>
      </c>
      <c r="D1370">
        <v>951.5</v>
      </c>
      <c r="E1370">
        <v>839.31</v>
      </c>
      <c r="F1370">
        <v>113.71</v>
      </c>
      <c r="G1370">
        <v>130.27</v>
      </c>
      <c r="H1370">
        <v>172.98</v>
      </c>
      <c r="I1370">
        <v>31.65</v>
      </c>
      <c r="J1370">
        <v>27.29</v>
      </c>
      <c r="K1370">
        <v>26.31</v>
      </c>
      <c r="L1370">
        <v>271.82</v>
      </c>
      <c r="M1370">
        <v>329.55</v>
      </c>
    </row>
    <row r="1371" spans="1:13" ht="12.75">
      <c r="A1371" s="1">
        <v>41178</v>
      </c>
      <c r="B1371">
        <v>278.65</v>
      </c>
      <c r="C1371">
        <v>94.13</v>
      </c>
      <c r="D1371">
        <v>943.06</v>
      </c>
      <c r="E1371">
        <v>832.21</v>
      </c>
      <c r="F1371">
        <v>113.17</v>
      </c>
      <c r="G1371">
        <v>130.05</v>
      </c>
      <c r="H1371">
        <v>173.27</v>
      </c>
      <c r="I1371">
        <v>31.34</v>
      </c>
      <c r="J1371">
        <v>27.23</v>
      </c>
      <c r="K1371">
        <v>26.19</v>
      </c>
      <c r="L1371">
        <v>271.38</v>
      </c>
      <c r="M1371">
        <v>327.05</v>
      </c>
    </row>
    <row r="1372" spans="1:13" ht="12.75">
      <c r="A1372" s="1">
        <v>41179</v>
      </c>
      <c r="B1372">
        <v>280.45</v>
      </c>
      <c r="C1372">
        <v>94.99</v>
      </c>
      <c r="D1372">
        <v>947.57</v>
      </c>
      <c r="E1372">
        <v>836.23</v>
      </c>
      <c r="F1372">
        <v>113.7</v>
      </c>
      <c r="G1372">
        <v>130.47</v>
      </c>
      <c r="H1372">
        <v>173.52</v>
      </c>
      <c r="I1372">
        <v>31.58</v>
      </c>
      <c r="J1372">
        <v>27.34</v>
      </c>
      <c r="K1372">
        <v>26.33</v>
      </c>
      <c r="L1372">
        <v>272.08</v>
      </c>
      <c r="M1372">
        <v>328.95</v>
      </c>
    </row>
    <row r="1373" spans="1:13" ht="12.75">
      <c r="A1373" s="1">
        <v>41180</v>
      </c>
      <c r="B1373">
        <v>280.21</v>
      </c>
      <c r="C1373">
        <v>94.12</v>
      </c>
      <c r="D1373">
        <v>936.14</v>
      </c>
      <c r="E1373">
        <v>820.59</v>
      </c>
      <c r="F1373">
        <v>113.75</v>
      </c>
      <c r="G1373">
        <v>130.56</v>
      </c>
      <c r="H1373">
        <v>173.69</v>
      </c>
      <c r="I1373">
        <v>31.38</v>
      </c>
      <c r="J1373">
        <v>27.29</v>
      </c>
      <c r="K1373">
        <v>26.24</v>
      </c>
      <c r="L1373">
        <v>272.14</v>
      </c>
      <c r="M1373">
        <v>328.06</v>
      </c>
    </row>
    <row r="1374" spans="1:13" ht="12.75">
      <c r="A1374" s="1">
        <v>41183</v>
      </c>
      <c r="B1374">
        <v>282.41</v>
      </c>
      <c r="C1374">
        <v>95.26</v>
      </c>
      <c r="D1374">
        <v>941.01</v>
      </c>
      <c r="E1374">
        <v>818.91</v>
      </c>
      <c r="F1374">
        <v>114.27</v>
      </c>
      <c r="G1374">
        <v>130.9</v>
      </c>
      <c r="H1374">
        <v>173.66</v>
      </c>
      <c r="I1374">
        <v>31.68</v>
      </c>
      <c r="J1374">
        <v>27.36</v>
      </c>
      <c r="K1374">
        <v>26.36</v>
      </c>
      <c r="L1374">
        <v>272.88</v>
      </c>
      <c r="M1374">
        <v>330.77</v>
      </c>
    </row>
    <row r="1375" spans="1:13" ht="12.75">
      <c r="A1375" s="1">
        <v>41184</v>
      </c>
      <c r="B1375">
        <v>282.76</v>
      </c>
      <c r="C1375">
        <v>95.19</v>
      </c>
      <c r="D1375">
        <v>941.24</v>
      </c>
      <c r="E1375">
        <v>814.86</v>
      </c>
      <c r="F1375">
        <v>114.31</v>
      </c>
      <c r="G1375">
        <v>130.93</v>
      </c>
      <c r="H1375">
        <v>173.76</v>
      </c>
      <c r="I1375">
        <v>31.76</v>
      </c>
      <c r="J1375">
        <v>27.39</v>
      </c>
      <c r="K1375">
        <v>26.4</v>
      </c>
      <c r="L1375">
        <v>273.05</v>
      </c>
      <c r="M1375">
        <v>331.53</v>
      </c>
    </row>
    <row r="1376" spans="1:13" ht="12.75">
      <c r="A1376" s="1">
        <v>41185</v>
      </c>
      <c r="B1376">
        <v>281.36</v>
      </c>
      <c r="C1376">
        <v>94.94</v>
      </c>
      <c r="D1376">
        <v>938.03</v>
      </c>
      <c r="E1376">
        <v>813.54</v>
      </c>
      <c r="F1376">
        <v>114.01</v>
      </c>
      <c r="G1376">
        <v>130.73</v>
      </c>
      <c r="H1376">
        <v>173.7</v>
      </c>
      <c r="I1376">
        <v>31.72</v>
      </c>
      <c r="J1376">
        <v>27.38</v>
      </c>
      <c r="K1376">
        <v>26.39</v>
      </c>
      <c r="L1376">
        <v>272.71</v>
      </c>
      <c r="M1376">
        <v>330.23</v>
      </c>
    </row>
    <row r="1377" spans="1:13" ht="12.75">
      <c r="A1377" s="1">
        <v>41186</v>
      </c>
      <c r="B1377">
        <v>280.59</v>
      </c>
      <c r="C1377">
        <v>94.49</v>
      </c>
      <c r="D1377">
        <v>940.84</v>
      </c>
      <c r="E1377">
        <v>812.09</v>
      </c>
      <c r="F1377">
        <v>113.76</v>
      </c>
      <c r="G1377">
        <v>130.53</v>
      </c>
      <c r="H1377">
        <v>173.57</v>
      </c>
      <c r="I1377">
        <v>31.53</v>
      </c>
      <c r="J1377">
        <v>27.3</v>
      </c>
      <c r="K1377">
        <v>26.27</v>
      </c>
      <c r="L1377">
        <v>272.27</v>
      </c>
      <c r="M1377">
        <v>328.55</v>
      </c>
    </row>
    <row r="1378" spans="1:13" ht="12.75">
      <c r="A1378" s="1">
        <v>41187</v>
      </c>
      <c r="B1378">
        <v>284.01</v>
      </c>
      <c r="C1378">
        <v>95.39</v>
      </c>
      <c r="D1378">
        <v>936.15</v>
      </c>
      <c r="E1378">
        <v>810.46</v>
      </c>
      <c r="F1378">
        <v>114.69</v>
      </c>
      <c r="G1378">
        <v>131.26</v>
      </c>
      <c r="H1378">
        <v>173.84</v>
      </c>
      <c r="I1378">
        <v>31.91</v>
      </c>
      <c r="J1378">
        <v>27.46</v>
      </c>
      <c r="K1378">
        <v>26.49</v>
      </c>
      <c r="L1378">
        <v>273.41</v>
      </c>
      <c r="M1378">
        <v>332.84</v>
      </c>
    </row>
    <row r="1379" spans="1:13" ht="12.75">
      <c r="A1379" s="1">
        <v>41190</v>
      </c>
      <c r="B1379">
        <v>283.21</v>
      </c>
      <c r="C1379">
        <v>94.81</v>
      </c>
      <c r="D1379">
        <v>932.34</v>
      </c>
      <c r="E1379">
        <v>807.88</v>
      </c>
      <c r="F1379">
        <v>114.51</v>
      </c>
      <c r="G1379">
        <v>131.17</v>
      </c>
      <c r="H1379">
        <v>173.88</v>
      </c>
      <c r="I1379">
        <v>31.81</v>
      </c>
      <c r="J1379">
        <v>27.42</v>
      </c>
      <c r="K1379">
        <v>26.44</v>
      </c>
      <c r="L1379">
        <v>273.3</v>
      </c>
      <c r="M1379">
        <v>331.75</v>
      </c>
    </row>
    <row r="1380" spans="1:13" ht="12.75">
      <c r="A1380" s="1">
        <v>41191</v>
      </c>
      <c r="B1380">
        <v>281.39</v>
      </c>
      <c r="C1380">
        <v>94.64</v>
      </c>
      <c r="D1380">
        <v>927.97</v>
      </c>
      <c r="E1380">
        <v>801.18</v>
      </c>
      <c r="F1380">
        <v>114.14</v>
      </c>
      <c r="G1380">
        <v>130.92</v>
      </c>
      <c r="H1380">
        <v>173.83</v>
      </c>
      <c r="I1380">
        <v>31.61</v>
      </c>
      <c r="J1380">
        <v>27.38</v>
      </c>
      <c r="K1380">
        <v>26.37</v>
      </c>
      <c r="L1380">
        <v>272.7</v>
      </c>
      <c r="M1380">
        <v>330.26</v>
      </c>
    </row>
    <row r="1381" spans="1:13" ht="12.75">
      <c r="A1381" s="1">
        <v>41192</v>
      </c>
      <c r="B1381">
        <v>282.79</v>
      </c>
      <c r="C1381">
        <v>94.85</v>
      </c>
      <c r="D1381">
        <v>926.51</v>
      </c>
      <c r="E1381">
        <v>799.95</v>
      </c>
      <c r="F1381">
        <v>114.5</v>
      </c>
      <c r="G1381">
        <v>131.24</v>
      </c>
      <c r="H1381">
        <v>174.12</v>
      </c>
      <c r="I1381">
        <v>31.77</v>
      </c>
      <c r="J1381">
        <v>27.46</v>
      </c>
      <c r="K1381">
        <v>26.48</v>
      </c>
      <c r="L1381">
        <v>273.23</v>
      </c>
      <c r="M1381">
        <v>332.43</v>
      </c>
    </row>
    <row r="1382" spans="1:13" ht="12.75">
      <c r="A1382" s="1">
        <v>41193</v>
      </c>
      <c r="B1382">
        <v>283.53</v>
      </c>
      <c r="C1382">
        <v>95.6</v>
      </c>
      <c r="D1382">
        <v>931.62</v>
      </c>
      <c r="E1382">
        <v>806.66</v>
      </c>
      <c r="F1382">
        <v>114.75</v>
      </c>
      <c r="G1382">
        <v>131.5</v>
      </c>
      <c r="H1382">
        <v>174.38</v>
      </c>
      <c r="I1382">
        <v>31.96</v>
      </c>
      <c r="J1382">
        <v>27.57</v>
      </c>
      <c r="K1382">
        <v>26.61</v>
      </c>
      <c r="L1382">
        <v>273.48</v>
      </c>
      <c r="M1382">
        <v>332.57</v>
      </c>
    </row>
    <row r="1383" spans="1:13" ht="12.75">
      <c r="A1383" s="1">
        <v>41194</v>
      </c>
      <c r="B1383">
        <v>281.86</v>
      </c>
      <c r="C1383">
        <v>94.69</v>
      </c>
      <c r="D1383">
        <v>920.4</v>
      </c>
      <c r="E1383">
        <v>799.6</v>
      </c>
      <c r="F1383">
        <v>114.39</v>
      </c>
      <c r="G1383">
        <v>131.27</v>
      </c>
      <c r="H1383">
        <v>174.44</v>
      </c>
      <c r="I1383">
        <v>31.78</v>
      </c>
      <c r="J1383">
        <v>27.53</v>
      </c>
      <c r="K1383">
        <v>26.54</v>
      </c>
      <c r="L1383">
        <v>272.99</v>
      </c>
      <c r="M1383">
        <v>330.99</v>
      </c>
    </row>
    <row r="1384" spans="1:13" ht="12.75">
      <c r="A1384" s="1">
        <v>41197</v>
      </c>
      <c r="B1384">
        <v>281.66</v>
      </c>
      <c r="C1384">
        <v>94.56</v>
      </c>
      <c r="D1384">
        <v>917.04</v>
      </c>
      <c r="E1384">
        <v>803.47</v>
      </c>
      <c r="F1384">
        <v>114.36</v>
      </c>
      <c r="G1384">
        <v>131.29</v>
      </c>
      <c r="H1384">
        <v>174.52</v>
      </c>
      <c r="I1384">
        <v>31.84</v>
      </c>
      <c r="J1384">
        <v>27.56</v>
      </c>
      <c r="K1384">
        <v>26.59</v>
      </c>
      <c r="L1384">
        <v>273.09</v>
      </c>
      <c r="M1384">
        <v>330.9</v>
      </c>
    </row>
    <row r="1385" spans="1:13" ht="12.75">
      <c r="A1385" s="1">
        <v>41198</v>
      </c>
      <c r="B1385">
        <v>283.87</v>
      </c>
      <c r="C1385">
        <v>95.44</v>
      </c>
      <c r="D1385">
        <v>925.48</v>
      </c>
      <c r="E1385">
        <v>807.25</v>
      </c>
      <c r="F1385">
        <v>114.91</v>
      </c>
      <c r="G1385">
        <v>131.61</v>
      </c>
      <c r="H1385">
        <v>174.34</v>
      </c>
      <c r="I1385">
        <v>32.03</v>
      </c>
      <c r="J1385">
        <v>27.59</v>
      </c>
      <c r="K1385">
        <v>26.68</v>
      </c>
      <c r="L1385">
        <v>273.46</v>
      </c>
      <c r="M1385">
        <v>333.11</v>
      </c>
    </row>
    <row r="1386" spans="1:13" ht="12.75">
      <c r="A1386" s="1">
        <v>41199</v>
      </c>
      <c r="B1386">
        <v>284.84</v>
      </c>
      <c r="C1386">
        <v>96.05</v>
      </c>
      <c r="D1386">
        <v>926.83</v>
      </c>
      <c r="E1386">
        <v>808.32</v>
      </c>
      <c r="F1386">
        <v>115.21</v>
      </c>
      <c r="G1386">
        <v>131.86</v>
      </c>
      <c r="H1386">
        <v>174.56</v>
      </c>
      <c r="I1386">
        <v>32.1</v>
      </c>
      <c r="J1386">
        <v>27.62</v>
      </c>
      <c r="K1386">
        <v>26.69</v>
      </c>
      <c r="L1386">
        <v>273.63</v>
      </c>
      <c r="M1386">
        <v>332.5</v>
      </c>
    </row>
    <row r="1387" spans="1:13" ht="12.75">
      <c r="A1387" s="1">
        <v>41200</v>
      </c>
      <c r="B1387">
        <v>285.1</v>
      </c>
      <c r="C1387">
        <v>96.09</v>
      </c>
      <c r="D1387">
        <v>923.12</v>
      </c>
      <c r="E1387">
        <v>812.22</v>
      </c>
      <c r="F1387">
        <v>115.41</v>
      </c>
      <c r="G1387">
        <v>132.04</v>
      </c>
      <c r="H1387">
        <v>174.69</v>
      </c>
      <c r="I1387">
        <v>32.25</v>
      </c>
      <c r="J1387">
        <v>27.67</v>
      </c>
      <c r="K1387">
        <v>26.77</v>
      </c>
      <c r="L1387">
        <v>273.94</v>
      </c>
      <c r="M1387">
        <v>333.58</v>
      </c>
    </row>
    <row r="1388" spans="1:13" ht="12.75">
      <c r="A1388" s="1">
        <v>41201</v>
      </c>
      <c r="B1388">
        <v>281.6</v>
      </c>
      <c r="C1388">
        <v>95.25</v>
      </c>
      <c r="D1388">
        <v>922.19</v>
      </c>
      <c r="E1388">
        <v>810.99</v>
      </c>
      <c r="F1388">
        <v>114.71</v>
      </c>
      <c r="G1388">
        <v>131.72</v>
      </c>
      <c r="H1388">
        <v>175.12</v>
      </c>
      <c r="I1388">
        <v>31.89</v>
      </c>
      <c r="J1388">
        <v>27.6</v>
      </c>
      <c r="K1388">
        <v>26.62</v>
      </c>
      <c r="L1388">
        <v>272.94</v>
      </c>
      <c r="M1388">
        <v>328.29</v>
      </c>
    </row>
    <row r="1389" spans="1:13" ht="12.75">
      <c r="A1389" s="1">
        <v>41204</v>
      </c>
      <c r="B1389">
        <v>281.58</v>
      </c>
      <c r="C1389">
        <v>95.37</v>
      </c>
      <c r="D1389">
        <v>915.76</v>
      </c>
      <c r="E1389">
        <v>812.87</v>
      </c>
      <c r="F1389">
        <v>114.66</v>
      </c>
      <c r="G1389">
        <v>131.7</v>
      </c>
      <c r="H1389">
        <v>175.1</v>
      </c>
      <c r="I1389">
        <v>31.86</v>
      </c>
      <c r="J1389">
        <v>27.61</v>
      </c>
      <c r="K1389">
        <v>26.61</v>
      </c>
      <c r="L1389">
        <v>272.9</v>
      </c>
      <c r="M1389">
        <v>328.23</v>
      </c>
    </row>
    <row r="1390" spans="1:13" ht="12.75">
      <c r="A1390" s="1">
        <v>41205</v>
      </c>
      <c r="B1390">
        <v>278.57</v>
      </c>
      <c r="C1390">
        <v>94.42</v>
      </c>
      <c r="D1390">
        <v>909.59</v>
      </c>
      <c r="E1390">
        <v>807.43</v>
      </c>
      <c r="F1390">
        <v>113.91</v>
      </c>
      <c r="G1390">
        <v>131.19</v>
      </c>
      <c r="H1390">
        <v>175</v>
      </c>
      <c r="I1390">
        <v>31.47</v>
      </c>
      <c r="J1390">
        <v>27.5</v>
      </c>
      <c r="K1390">
        <v>26.43</v>
      </c>
      <c r="L1390">
        <v>271.91</v>
      </c>
      <c r="M1390">
        <v>324.57</v>
      </c>
    </row>
    <row r="1391" spans="1:13" ht="12.75">
      <c r="A1391" s="1">
        <v>41206</v>
      </c>
      <c r="B1391">
        <v>279.36</v>
      </c>
      <c r="C1391">
        <v>94.88</v>
      </c>
      <c r="D1391">
        <v>917.12</v>
      </c>
      <c r="E1391">
        <v>814.46</v>
      </c>
      <c r="F1391">
        <v>114.05</v>
      </c>
      <c r="G1391">
        <v>131.26</v>
      </c>
      <c r="H1391">
        <v>174.94</v>
      </c>
      <c r="I1391">
        <v>31.57</v>
      </c>
      <c r="J1391">
        <v>27.53</v>
      </c>
      <c r="K1391">
        <v>26.47</v>
      </c>
      <c r="L1391">
        <v>271.99</v>
      </c>
      <c r="M1391">
        <v>324.75</v>
      </c>
    </row>
    <row r="1392" spans="1:13" ht="12.75">
      <c r="A1392" s="1">
        <v>41207</v>
      </c>
      <c r="B1392">
        <v>279.62</v>
      </c>
      <c r="C1392">
        <v>94.78</v>
      </c>
      <c r="D1392">
        <v>915.35</v>
      </c>
      <c r="E1392">
        <v>814.95</v>
      </c>
      <c r="F1392">
        <v>114.09</v>
      </c>
      <c r="G1392">
        <v>131.27</v>
      </c>
      <c r="H1392">
        <v>174.87</v>
      </c>
      <c r="I1392">
        <v>31.53</v>
      </c>
      <c r="J1392">
        <v>27.53</v>
      </c>
      <c r="K1392">
        <v>26.46</v>
      </c>
      <c r="L1392">
        <v>272.11</v>
      </c>
      <c r="M1392">
        <v>324.51</v>
      </c>
    </row>
    <row r="1393" spans="1:13" ht="12.75">
      <c r="A1393" s="1">
        <v>41208</v>
      </c>
      <c r="B1393">
        <v>279.16</v>
      </c>
      <c r="C1393">
        <v>94.47</v>
      </c>
      <c r="D1393">
        <v>918.34</v>
      </c>
      <c r="E1393">
        <v>814.28</v>
      </c>
      <c r="F1393">
        <v>113.87</v>
      </c>
      <c r="G1393">
        <v>131.15</v>
      </c>
      <c r="H1393">
        <v>174.9</v>
      </c>
      <c r="I1393">
        <v>31.45</v>
      </c>
      <c r="J1393">
        <v>27.51</v>
      </c>
      <c r="K1393">
        <v>26.43</v>
      </c>
      <c r="L1393">
        <v>271.85</v>
      </c>
      <c r="M1393">
        <v>323.3</v>
      </c>
    </row>
    <row r="1394" spans="1:13" ht="12.75">
      <c r="A1394" s="1">
        <v>41211</v>
      </c>
      <c r="B1394">
        <v>278.75</v>
      </c>
      <c r="C1394">
        <v>94.3</v>
      </c>
      <c r="D1394">
        <v>919.04</v>
      </c>
      <c r="E1394">
        <v>814.91</v>
      </c>
      <c r="F1394">
        <v>113.73</v>
      </c>
      <c r="G1394">
        <v>131.04</v>
      </c>
      <c r="H1394">
        <v>174.85</v>
      </c>
      <c r="I1394">
        <v>31.37</v>
      </c>
      <c r="J1394">
        <v>27.48</v>
      </c>
      <c r="K1394">
        <v>26.39</v>
      </c>
      <c r="L1394">
        <v>271.68</v>
      </c>
      <c r="M1394">
        <v>322.68</v>
      </c>
    </row>
    <row r="1395" spans="1:13" ht="12.75">
      <c r="A1395" s="1">
        <v>41212</v>
      </c>
      <c r="B1395">
        <v>279.42</v>
      </c>
      <c r="C1395">
        <v>94.49</v>
      </c>
      <c r="D1395">
        <v>916.08</v>
      </c>
      <c r="E1395">
        <v>810.15</v>
      </c>
      <c r="F1395">
        <v>113.87</v>
      </c>
      <c r="G1395">
        <v>131.09</v>
      </c>
      <c r="H1395">
        <v>174.77</v>
      </c>
      <c r="I1395">
        <v>31.43</v>
      </c>
      <c r="J1395">
        <v>27.5</v>
      </c>
      <c r="K1395">
        <v>26.43</v>
      </c>
      <c r="L1395">
        <v>271.74</v>
      </c>
      <c r="M1395">
        <v>323.59</v>
      </c>
    </row>
    <row r="1396" spans="1:13" ht="12.75">
      <c r="A1396" s="1">
        <v>41213</v>
      </c>
      <c r="B1396">
        <v>279.57</v>
      </c>
      <c r="C1396">
        <v>94.4</v>
      </c>
      <c r="D1396">
        <v>912.74</v>
      </c>
      <c r="E1396">
        <v>810.06</v>
      </c>
      <c r="F1396">
        <v>114</v>
      </c>
      <c r="G1396">
        <v>131.24</v>
      </c>
      <c r="H1396">
        <v>174.95</v>
      </c>
      <c r="I1396">
        <v>31.5</v>
      </c>
      <c r="J1396">
        <v>27.54</v>
      </c>
      <c r="K1396">
        <v>26.47</v>
      </c>
      <c r="L1396">
        <v>271.88</v>
      </c>
      <c r="M1396">
        <v>322.95</v>
      </c>
    </row>
    <row r="1397" spans="1:13" ht="12.75">
      <c r="A1397" s="1">
        <v>41215</v>
      </c>
      <c r="B1397">
        <v>281.11</v>
      </c>
      <c r="C1397">
        <v>95.25</v>
      </c>
      <c r="D1397">
        <v>918.18</v>
      </c>
      <c r="E1397">
        <v>816.45</v>
      </c>
      <c r="F1397">
        <v>114.71</v>
      </c>
      <c r="G1397">
        <v>131.97</v>
      </c>
      <c r="H1397">
        <v>175.68</v>
      </c>
      <c r="I1397">
        <v>31.63</v>
      </c>
      <c r="J1397">
        <v>27.79</v>
      </c>
      <c r="K1397">
        <v>26.64</v>
      </c>
      <c r="L1397">
        <v>272.64</v>
      </c>
      <c r="M1397">
        <v>324.88</v>
      </c>
    </row>
    <row r="1398" spans="1:13" ht="12.75">
      <c r="A1398" s="1">
        <v>41218</v>
      </c>
      <c r="B1398">
        <v>281.09</v>
      </c>
      <c r="C1398">
        <v>95.39</v>
      </c>
      <c r="D1398">
        <v>919.31</v>
      </c>
      <c r="E1398">
        <v>817.17</v>
      </c>
      <c r="F1398">
        <v>114.81</v>
      </c>
      <c r="G1398">
        <v>132.14</v>
      </c>
      <c r="H1398">
        <v>176.06</v>
      </c>
      <c r="I1398">
        <v>31.77</v>
      </c>
      <c r="J1398">
        <v>27.89</v>
      </c>
      <c r="K1398">
        <v>26.74</v>
      </c>
      <c r="L1398">
        <v>272.87</v>
      </c>
      <c r="M1398">
        <v>324.83</v>
      </c>
    </row>
    <row r="1399" spans="1:13" ht="12.75">
      <c r="A1399" s="1">
        <v>41219</v>
      </c>
      <c r="B1399">
        <v>280.99</v>
      </c>
      <c r="C1399">
        <v>95.67</v>
      </c>
      <c r="D1399">
        <v>930.48</v>
      </c>
      <c r="E1399">
        <v>817.11</v>
      </c>
      <c r="F1399">
        <v>114.82</v>
      </c>
      <c r="G1399">
        <v>132.18</v>
      </c>
      <c r="H1399">
        <v>176.1</v>
      </c>
      <c r="I1399">
        <v>31.73</v>
      </c>
      <c r="J1399">
        <v>27.88</v>
      </c>
      <c r="K1399">
        <v>26.74</v>
      </c>
      <c r="L1399">
        <v>272.64</v>
      </c>
      <c r="M1399">
        <v>323.63</v>
      </c>
    </row>
    <row r="1400" spans="1:13" ht="12.75">
      <c r="A1400" s="1">
        <v>41220</v>
      </c>
      <c r="B1400">
        <v>279.36</v>
      </c>
      <c r="C1400">
        <v>94.57</v>
      </c>
      <c r="D1400">
        <v>918.07</v>
      </c>
      <c r="E1400">
        <v>806.31</v>
      </c>
      <c r="F1400">
        <v>114.48</v>
      </c>
      <c r="G1400">
        <v>132.09</v>
      </c>
      <c r="H1400">
        <v>176.6</v>
      </c>
      <c r="I1400">
        <v>31.5</v>
      </c>
      <c r="J1400">
        <v>27.88</v>
      </c>
      <c r="K1400">
        <v>26.66</v>
      </c>
      <c r="L1400">
        <v>272.16</v>
      </c>
      <c r="M1400">
        <v>321.28</v>
      </c>
    </row>
    <row r="1401" spans="1:13" ht="12.75">
      <c r="A1401" s="1">
        <v>41221</v>
      </c>
      <c r="B1401">
        <v>279.21</v>
      </c>
      <c r="C1401">
        <v>94.57</v>
      </c>
      <c r="D1401">
        <v>930.27</v>
      </c>
      <c r="E1401">
        <v>816.26</v>
      </c>
      <c r="F1401">
        <v>114.38</v>
      </c>
      <c r="G1401">
        <v>132.04</v>
      </c>
      <c r="H1401">
        <v>176.72</v>
      </c>
      <c r="I1401">
        <v>31.56</v>
      </c>
      <c r="J1401">
        <v>27.92</v>
      </c>
      <c r="K1401">
        <v>26.72</v>
      </c>
      <c r="L1401">
        <v>272.62</v>
      </c>
      <c r="M1401">
        <v>321.25</v>
      </c>
    </row>
    <row r="1402" spans="1:13" ht="12.75">
      <c r="A1402" s="1">
        <v>41222</v>
      </c>
      <c r="B1402">
        <v>278.49</v>
      </c>
      <c r="C1402">
        <v>94.33</v>
      </c>
      <c r="D1402">
        <v>918.09</v>
      </c>
      <c r="E1402">
        <v>816.65</v>
      </c>
      <c r="F1402">
        <v>114.37</v>
      </c>
      <c r="G1402">
        <v>132.19</v>
      </c>
      <c r="H1402">
        <v>177.18</v>
      </c>
      <c r="I1402">
        <v>31.36</v>
      </c>
      <c r="J1402">
        <v>27.93</v>
      </c>
      <c r="K1402">
        <v>26.67</v>
      </c>
      <c r="L1402">
        <v>272.51</v>
      </c>
      <c r="M1402">
        <v>320.2</v>
      </c>
    </row>
    <row r="1403" spans="1:13" ht="12.75">
      <c r="A1403" s="1">
        <v>41225</v>
      </c>
      <c r="B1403">
        <v>279.19</v>
      </c>
      <c r="C1403">
        <v>94.69</v>
      </c>
      <c r="D1403">
        <v>923.85</v>
      </c>
      <c r="E1403">
        <v>814.42</v>
      </c>
      <c r="F1403">
        <v>114.51</v>
      </c>
      <c r="G1403">
        <v>132.31</v>
      </c>
      <c r="H1403">
        <v>177.27</v>
      </c>
      <c r="I1403">
        <v>31.42</v>
      </c>
      <c r="J1403">
        <v>27.95</v>
      </c>
      <c r="K1403">
        <v>26.68</v>
      </c>
      <c r="L1403">
        <v>272.9</v>
      </c>
      <c r="M1403">
        <v>320.86</v>
      </c>
    </row>
    <row r="1404" spans="1:13" ht="12.75">
      <c r="A1404" s="1">
        <v>41226</v>
      </c>
      <c r="B1404">
        <v>280.14</v>
      </c>
      <c r="C1404">
        <v>94.31</v>
      </c>
      <c r="D1404">
        <v>925.46</v>
      </c>
      <c r="E1404">
        <v>819.44</v>
      </c>
      <c r="F1404">
        <v>114.52</v>
      </c>
      <c r="G1404">
        <v>132.33</v>
      </c>
      <c r="H1404">
        <v>177.39</v>
      </c>
      <c r="I1404">
        <v>31.49</v>
      </c>
      <c r="J1404">
        <v>28</v>
      </c>
      <c r="K1404">
        <v>26.72</v>
      </c>
      <c r="L1404">
        <v>273.34</v>
      </c>
      <c r="M1404">
        <v>322.27</v>
      </c>
    </row>
    <row r="1405" spans="1:13" ht="12.75">
      <c r="A1405" s="1">
        <v>41227</v>
      </c>
      <c r="B1405">
        <v>280.96</v>
      </c>
      <c r="C1405">
        <v>93.95</v>
      </c>
      <c r="D1405">
        <v>910.55</v>
      </c>
      <c r="E1405">
        <v>813.59</v>
      </c>
      <c r="F1405">
        <v>114.62</v>
      </c>
      <c r="G1405">
        <v>132.41</v>
      </c>
      <c r="H1405">
        <v>177.47</v>
      </c>
      <c r="I1405">
        <v>31.56</v>
      </c>
      <c r="J1405">
        <v>28.01</v>
      </c>
      <c r="K1405">
        <v>26.76</v>
      </c>
      <c r="L1405">
        <v>273.69</v>
      </c>
      <c r="M1405">
        <v>323.53</v>
      </c>
    </row>
    <row r="1406" spans="1:13" ht="12.75">
      <c r="A1406" s="1">
        <v>41228</v>
      </c>
      <c r="B1406">
        <v>281.03</v>
      </c>
      <c r="C1406">
        <v>93.97</v>
      </c>
      <c r="D1406">
        <v>895.37</v>
      </c>
      <c r="E1406">
        <v>814.41</v>
      </c>
      <c r="F1406">
        <v>114.59</v>
      </c>
      <c r="G1406">
        <v>132.35</v>
      </c>
      <c r="H1406">
        <v>177.33</v>
      </c>
      <c r="I1406">
        <v>31.47</v>
      </c>
      <c r="J1406">
        <v>27.99</v>
      </c>
      <c r="K1406">
        <v>26.72</v>
      </c>
      <c r="L1406">
        <v>273.59</v>
      </c>
      <c r="M1406">
        <v>324.16</v>
      </c>
    </row>
    <row r="1407" spans="1:13" ht="12.75">
      <c r="A1407" s="1">
        <v>41229</v>
      </c>
      <c r="B1407">
        <v>280.75</v>
      </c>
      <c r="C1407">
        <v>93.56</v>
      </c>
      <c r="D1407">
        <v>894.88</v>
      </c>
      <c r="E1407">
        <v>821.09</v>
      </c>
      <c r="F1407">
        <v>114.3</v>
      </c>
      <c r="G1407">
        <v>132.04</v>
      </c>
      <c r="H1407">
        <v>177.18</v>
      </c>
      <c r="I1407">
        <v>31.41</v>
      </c>
      <c r="J1407">
        <v>27.97</v>
      </c>
      <c r="K1407">
        <v>26.69</v>
      </c>
      <c r="L1407">
        <v>273.32</v>
      </c>
      <c r="M1407">
        <v>323.72</v>
      </c>
    </row>
    <row r="1408" spans="1:13" ht="12.75">
      <c r="A1408" s="1">
        <v>41232</v>
      </c>
      <c r="B1408">
        <v>284.21</v>
      </c>
      <c r="C1408">
        <v>94.67</v>
      </c>
      <c r="D1408">
        <v>909.2</v>
      </c>
      <c r="E1408">
        <v>825.68</v>
      </c>
      <c r="F1408">
        <v>115.24</v>
      </c>
      <c r="G1408">
        <v>132.71</v>
      </c>
      <c r="H1408">
        <v>177.18</v>
      </c>
      <c r="I1408">
        <v>31.7</v>
      </c>
      <c r="J1408">
        <v>28.06</v>
      </c>
      <c r="K1408">
        <v>26.83</v>
      </c>
      <c r="L1408">
        <v>274.12</v>
      </c>
      <c r="M1408">
        <v>327.01</v>
      </c>
    </row>
    <row r="1409" spans="1:13" ht="12.75">
      <c r="A1409" s="1">
        <v>41233</v>
      </c>
      <c r="B1409">
        <v>285.3</v>
      </c>
      <c r="C1409">
        <v>94.6</v>
      </c>
      <c r="D1409">
        <v>905.61</v>
      </c>
      <c r="E1409">
        <v>821.65</v>
      </c>
      <c r="F1409">
        <v>115.38</v>
      </c>
      <c r="G1409">
        <v>132.76</v>
      </c>
      <c r="H1409">
        <v>177.06</v>
      </c>
      <c r="I1409">
        <v>31.75</v>
      </c>
      <c r="J1409">
        <v>28.07</v>
      </c>
      <c r="K1409">
        <v>26.85</v>
      </c>
      <c r="L1409">
        <v>274.07</v>
      </c>
      <c r="M1409">
        <v>327.56</v>
      </c>
    </row>
    <row r="1410" spans="1:13" ht="12.75">
      <c r="A1410" s="1">
        <v>41234</v>
      </c>
      <c r="B1410">
        <v>284.24</v>
      </c>
      <c r="C1410">
        <v>94.44</v>
      </c>
      <c r="D1410">
        <v>909.02</v>
      </c>
      <c r="E1410">
        <v>819.65</v>
      </c>
      <c r="F1410">
        <v>115.23</v>
      </c>
      <c r="G1410">
        <v>132.73</v>
      </c>
      <c r="H1410">
        <v>177.22</v>
      </c>
      <c r="I1410">
        <v>31.64</v>
      </c>
      <c r="J1410">
        <v>28.06</v>
      </c>
      <c r="K1410">
        <v>26.8</v>
      </c>
      <c r="L1410">
        <v>273.47</v>
      </c>
      <c r="M1410">
        <v>325.91</v>
      </c>
    </row>
    <row r="1411" spans="1:13" ht="12.75">
      <c r="A1411" s="1">
        <v>41235</v>
      </c>
      <c r="B1411">
        <v>283.81</v>
      </c>
      <c r="C1411">
        <v>94.31</v>
      </c>
      <c r="D1411">
        <v>901.88</v>
      </c>
      <c r="E1411">
        <v>818.64</v>
      </c>
      <c r="F1411">
        <v>115.12</v>
      </c>
      <c r="G1411">
        <v>132.63</v>
      </c>
      <c r="H1411">
        <v>177.17</v>
      </c>
      <c r="I1411">
        <v>31.52</v>
      </c>
      <c r="J1411">
        <v>28</v>
      </c>
      <c r="K1411">
        <v>26.73</v>
      </c>
      <c r="L1411">
        <v>273.19</v>
      </c>
      <c r="M1411">
        <v>324.33</v>
      </c>
    </row>
    <row r="1412" spans="1:13" ht="12.75">
      <c r="A1412" s="1">
        <v>41236</v>
      </c>
      <c r="B1412">
        <v>285.5</v>
      </c>
      <c r="C1412">
        <v>95.18</v>
      </c>
      <c r="D1412">
        <v>907.88</v>
      </c>
      <c r="E1412">
        <v>818.63</v>
      </c>
      <c r="F1412">
        <v>115.76</v>
      </c>
      <c r="G1412">
        <v>133.12</v>
      </c>
      <c r="H1412">
        <v>177.27</v>
      </c>
      <c r="I1412">
        <v>31.71</v>
      </c>
      <c r="J1412">
        <v>28.09</v>
      </c>
      <c r="K1412">
        <v>26.85</v>
      </c>
      <c r="L1412">
        <v>273.78</v>
      </c>
      <c r="M1412">
        <v>325.41</v>
      </c>
    </row>
    <row r="1413" spans="1:13" ht="12.75">
      <c r="A1413" s="1">
        <v>41239</v>
      </c>
      <c r="B1413">
        <v>286.45</v>
      </c>
      <c r="C1413">
        <v>94.79</v>
      </c>
      <c r="D1413">
        <v>904.09</v>
      </c>
      <c r="E1413">
        <v>813.93</v>
      </c>
      <c r="F1413">
        <v>116.01</v>
      </c>
      <c r="G1413">
        <v>133.34</v>
      </c>
      <c r="H1413">
        <v>177.5</v>
      </c>
      <c r="I1413">
        <v>31.79</v>
      </c>
      <c r="J1413">
        <v>28.15</v>
      </c>
      <c r="K1413">
        <v>26.92</v>
      </c>
      <c r="L1413">
        <v>274.1</v>
      </c>
      <c r="M1413">
        <v>326.43</v>
      </c>
    </row>
    <row r="1414" spans="1:13" ht="12.75">
      <c r="A1414" s="1">
        <v>41240</v>
      </c>
      <c r="B1414">
        <v>286.38</v>
      </c>
      <c r="C1414">
        <v>94.5</v>
      </c>
      <c r="D1414">
        <v>898.04</v>
      </c>
      <c r="E1414">
        <v>813.51</v>
      </c>
      <c r="F1414">
        <v>116.08</v>
      </c>
      <c r="G1414">
        <v>133.46</v>
      </c>
      <c r="H1414">
        <v>177.81</v>
      </c>
      <c r="I1414">
        <v>31.76</v>
      </c>
      <c r="J1414">
        <v>28.18</v>
      </c>
      <c r="K1414">
        <v>26.94</v>
      </c>
      <c r="L1414">
        <v>274.45</v>
      </c>
      <c r="M1414">
        <v>328.36</v>
      </c>
    </row>
    <row r="1415" spans="1:13" ht="12.75">
      <c r="A1415" s="1">
        <v>41241</v>
      </c>
      <c r="B1415">
        <v>285.9</v>
      </c>
      <c r="C1415">
        <v>94.19</v>
      </c>
      <c r="D1415">
        <v>897.69</v>
      </c>
      <c r="E1415">
        <v>811.57</v>
      </c>
      <c r="F1415">
        <v>115.99</v>
      </c>
      <c r="G1415">
        <v>133.54</v>
      </c>
      <c r="H1415">
        <v>178.18</v>
      </c>
      <c r="I1415">
        <v>31.69</v>
      </c>
      <c r="J1415">
        <v>28.2</v>
      </c>
      <c r="K1415">
        <v>26.93</v>
      </c>
      <c r="L1415">
        <v>274.71</v>
      </c>
      <c r="M1415">
        <v>328.42</v>
      </c>
    </row>
    <row r="1416" spans="1:13" ht="12.75">
      <c r="A1416" s="1">
        <v>41242</v>
      </c>
      <c r="B1416">
        <v>286.85</v>
      </c>
      <c r="C1416">
        <v>94.71</v>
      </c>
      <c r="D1416">
        <v>903.9</v>
      </c>
      <c r="E1416">
        <v>814.34</v>
      </c>
      <c r="F1416">
        <v>116.27</v>
      </c>
      <c r="G1416">
        <v>133.73</v>
      </c>
      <c r="H1416">
        <v>178.17</v>
      </c>
      <c r="I1416">
        <v>31.75</v>
      </c>
      <c r="J1416">
        <v>28.23</v>
      </c>
      <c r="K1416">
        <v>26.97</v>
      </c>
      <c r="L1416">
        <v>274.99</v>
      </c>
      <c r="M1416">
        <v>329.49</v>
      </c>
    </row>
    <row r="1417" spans="1:13" ht="12.75">
      <c r="A1417" s="1">
        <v>41243</v>
      </c>
      <c r="B1417">
        <v>288.04</v>
      </c>
      <c r="C1417">
        <v>95.37</v>
      </c>
      <c r="D1417">
        <v>901.78</v>
      </c>
      <c r="E1417">
        <v>812.87</v>
      </c>
      <c r="F1417">
        <v>116.87</v>
      </c>
      <c r="G1417">
        <v>134.29</v>
      </c>
      <c r="H1417">
        <v>178.77</v>
      </c>
      <c r="I1417">
        <v>31.96</v>
      </c>
      <c r="J1417">
        <v>28.35</v>
      </c>
      <c r="K1417">
        <v>27.1</v>
      </c>
      <c r="L1417">
        <v>275.53</v>
      </c>
      <c r="M1417">
        <v>330.43</v>
      </c>
    </row>
    <row r="1418" spans="1:13" ht="12.75">
      <c r="A1418" s="1">
        <v>41246</v>
      </c>
      <c r="B1418">
        <v>289.11</v>
      </c>
      <c r="C1418">
        <v>95.22</v>
      </c>
      <c r="D1418">
        <v>896.87</v>
      </c>
      <c r="E1418">
        <v>813.12</v>
      </c>
      <c r="F1418">
        <v>116.92</v>
      </c>
      <c r="G1418">
        <v>134.21</v>
      </c>
      <c r="H1418">
        <v>178.51</v>
      </c>
      <c r="I1418">
        <v>32.12</v>
      </c>
      <c r="J1418">
        <v>28.37</v>
      </c>
      <c r="K1418">
        <v>27.15</v>
      </c>
      <c r="L1418">
        <v>275.84</v>
      </c>
      <c r="M1418">
        <v>331.42</v>
      </c>
    </row>
    <row r="1419" spans="1:13" ht="12.75">
      <c r="A1419" s="1">
        <v>41247</v>
      </c>
      <c r="B1419">
        <v>290.82</v>
      </c>
      <c r="C1419">
        <v>95.7</v>
      </c>
      <c r="D1419">
        <v>896.2</v>
      </c>
      <c r="E1419">
        <v>814.88</v>
      </c>
      <c r="F1419">
        <v>117.39</v>
      </c>
      <c r="G1419">
        <v>134.53</v>
      </c>
      <c r="H1419">
        <v>178.56</v>
      </c>
      <c r="I1419">
        <v>32.31</v>
      </c>
      <c r="J1419">
        <v>28.42</v>
      </c>
      <c r="K1419">
        <v>27.26</v>
      </c>
      <c r="L1419">
        <v>276.42</v>
      </c>
      <c r="M1419">
        <v>333.28</v>
      </c>
    </row>
    <row r="1420" spans="1:13" ht="12.75">
      <c r="A1420" s="1">
        <v>41248</v>
      </c>
      <c r="B1420">
        <v>291.32</v>
      </c>
      <c r="C1420">
        <v>96.16</v>
      </c>
      <c r="D1420">
        <v>890.08</v>
      </c>
      <c r="E1420">
        <v>811.96</v>
      </c>
      <c r="F1420">
        <v>117.6</v>
      </c>
      <c r="G1420">
        <v>134.75</v>
      </c>
      <c r="H1420">
        <v>178.75</v>
      </c>
      <c r="I1420">
        <v>32.43</v>
      </c>
      <c r="J1420">
        <v>28.48</v>
      </c>
      <c r="K1420">
        <v>27.33</v>
      </c>
      <c r="L1420">
        <v>276.88</v>
      </c>
      <c r="M1420">
        <v>334.8</v>
      </c>
    </row>
    <row r="1421" spans="1:13" ht="12.75">
      <c r="A1421" s="1">
        <v>41249</v>
      </c>
      <c r="B1421">
        <v>292.26</v>
      </c>
      <c r="C1421">
        <v>96.2</v>
      </c>
      <c r="D1421">
        <v>891.86</v>
      </c>
      <c r="E1421">
        <v>815.68</v>
      </c>
      <c r="F1421">
        <v>117.85</v>
      </c>
      <c r="G1421">
        <v>134.99</v>
      </c>
      <c r="H1421">
        <v>179.05</v>
      </c>
      <c r="I1421">
        <v>32.57</v>
      </c>
      <c r="J1421">
        <v>28.53</v>
      </c>
      <c r="K1421">
        <v>27.4</v>
      </c>
      <c r="L1421">
        <v>277.35</v>
      </c>
      <c r="M1421">
        <v>336.29</v>
      </c>
    </row>
    <row r="1422" spans="1:13" ht="12.75">
      <c r="A1422" s="1">
        <v>41250</v>
      </c>
      <c r="B1422">
        <v>290.49</v>
      </c>
      <c r="C1422">
        <v>96.5</v>
      </c>
      <c r="D1422">
        <v>905.73</v>
      </c>
      <c r="E1422">
        <v>823.84</v>
      </c>
      <c r="F1422">
        <v>117.55</v>
      </c>
      <c r="G1422">
        <v>134.96</v>
      </c>
      <c r="H1422">
        <v>179.59</v>
      </c>
      <c r="I1422">
        <v>32.33</v>
      </c>
      <c r="J1422">
        <v>28.55</v>
      </c>
      <c r="K1422">
        <v>27.35</v>
      </c>
      <c r="L1422">
        <v>276.88</v>
      </c>
      <c r="M1422">
        <v>333.48</v>
      </c>
    </row>
    <row r="1423" spans="1:13" ht="12.75">
      <c r="A1423" s="1">
        <v>41253</v>
      </c>
      <c r="B1423">
        <v>292.23</v>
      </c>
      <c r="C1423">
        <v>96.98</v>
      </c>
      <c r="D1423">
        <v>911.82</v>
      </c>
      <c r="E1423">
        <v>823.74</v>
      </c>
      <c r="F1423">
        <v>118.15</v>
      </c>
      <c r="G1423">
        <v>135.55</v>
      </c>
      <c r="H1423">
        <v>180.06</v>
      </c>
      <c r="I1423">
        <v>32.52</v>
      </c>
      <c r="J1423">
        <v>28.66</v>
      </c>
      <c r="K1423">
        <v>27.48</v>
      </c>
      <c r="L1423">
        <v>277.44</v>
      </c>
      <c r="M1423">
        <v>334.51</v>
      </c>
    </row>
    <row r="1424" spans="1:13" ht="12.75">
      <c r="A1424" s="1">
        <v>41254</v>
      </c>
      <c r="B1424">
        <v>294.82</v>
      </c>
      <c r="C1424">
        <v>97.15</v>
      </c>
      <c r="D1424">
        <v>906.57</v>
      </c>
      <c r="E1424">
        <v>816.91</v>
      </c>
      <c r="F1424">
        <v>118.72</v>
      </c>
      <c r="G1424">
        <v>135.98</v>
      </c>
      <c r="H1424">
        <v>180.07</v>
      </c>
      <c r="I1424">
        <v>32.8</v>
      </c>
      <c r="J1424">
        <v>28.75</v>
      </c>
      <c r="K1424">
        <v>27.63</v>
      </c>
      <c r="L1424">
        <v>278.22</v>
      </c>
      <c r="M1424">
        <v>337.66</v>
      </c>
    </row>
    <row r="1425" spans="1:13" ht="12.75">
      <c r="A1425" s="1">
        <v>41255</v>
      </c>
      <c r="B1425">
        <v>296.25</v>
      </c>
      <c r="C1425">
        <v>97.54</v>
      </c>
      <c r="D1425">
        <v>905.16</v>
      </c>
      <c r="E1425">
        <v>815.89</v>
      </c>
      <c r="F1425">
        <v>119.08</v>
      </c>
      <c r="G1425">
        <v>136.21</v>
      </c>
      <c r="H1425">
        <v>180.17</v>
      </c>
      <c r="I1425">
        <v>32.91</v>
      </c>
      <c r="J1425">
        <v>28.81</v>
      </c>
      <c r="K1425">
        <v>27.7</v>
      </c>
      <c r="L1425">
        <v>278.72</v>
      </c>
      <c r="M1425">
        <v>339.69</v>
      </c>
    </row>
    <row r="1426" spans="1:13" ht="12.75">
      <c r="A1426" s="1">
        <v>41256</v>
      </c>
      <c r="B1426">
        <v>295.65</v>
      </c>
      <c r="C1426">
        <v>97.1</v>
      </c>
      <c r="D1426">
        <v>896.89</v>
      </c>
      <c r="E1426">
        <v>811.02</v>
      </c>
      <c r="F1426">
        <v>118.85</v>
      </c>
      <c r="G1426">
        <v>135.96</v>
      </c>
      <c r="H1426">
        <v>179.81</v>
      </c>
      <c r="I1426">
        <v>32.89</v>
      </c>
      <c r="J1426">
        <v>28.77</v>
      </c>
      <c r="K1426">
        <v>27.67</v>
      </c>
      <c r="L1426">
        <v>278.49</v>
      </c>
      <c r="M1426">
        <v>339.84</v>
      </c>
    </row>
    <row r="1427" spans="1:13" ht="12.75">
      <c r="A1427" s="1">
        <v>41257</v>
      </c>
      <c r="B1427">
        <v>296.7</v>
      </c>
      <c r="C1427">
        <v>97.32</v>
      </c>
      <c r="D1427">
        <v>890.75</v>
      </c>
      <c r="E1427">
        <v>808.95</v>
      </c>
      <c r="F1427">
        <v>119.07</v>
      </c>
      <c r="G1427">
        <v>136.07</v>
      </c>
      <c r="H1427">
        <v>179.75</v>
      </c>
      <c r="I1427">
        <v>32.99</v>
      </c>
      <c r="J1427">
        <v>28.76</v>
      </c>
      <c r="K1427">
        <v>27.69</v>
      </c>
      <c r="L1427">
        <v>278.93</v>
      </c>
      <c r="M1427">
        <v>341.59</v>
      </c>
    </row>
    <row r="1428" spans="1:13" ht="12.75">
      <c r="A1428" s="1">
        <v>41260</v>
      </c>
      <c r="B1428">
        <v>297.6</v>
      </c>
      <c r="C1428">
        <v>97.22</v>
      </c>
      <c r="D1428">
        <v>888.07</v>
      </c>
      <c r="E1428">
        <v>808.06</v>
      </c>
      <c r="F1428">
        <v>119.24</v>
      </c>
      <c r="G1428">
        <v>136.21</v>
      </c>
      <c r="H1428">
        <v>179.78</v>
      </c>
      <c r="I1428">
        <v>33.06</v>
      </c>
      <c r="J1428">
        <v>28.8</v>
      </c>
      <c r="K1428">
        <v>27.73</v>
      </c>
      <c r="L1428">
        <v>279.16</v>
      </c>
      <c r="M1428">
        <v>342.34</v>
      </c>
    </row>
    <row r="1429" spans="1:13" ht="12.75">
      <c r="A1429" s="1">
        <v>41261</v>
      </c>
      <c r="B1429">
        <v>299.35</v>
      </c>
      <c r="C1429">
        <v>97.88</v>
      </c>
      <c r="D1429">
        <v>892.95</v>
      </c>
      <c r="E1429">
        <v>816.49</v>
      </c>
      <c r="F1429">
        <v>119.72</v>
      </c>
      <c r="G1429">
        <v>136.58</v>
      </c>
      <c r="H1429">
        <v>179.79</v>
      </c>
      <c r="I1429">
        <v>33.29</v>
      </c>
      <c r="J1429">
        <v>28.88</v>
      </c>
      <c r="K1429">
        <v>27.86</v>
      </c>
      <c r="L1429">
        <v>279.84</v>
      </c>
      <c r="M1429">
        <v>344.89</v>
      </c>
    </row>
    <row r="1430" spans="1:13" ht="12.75">
      <c r="A1430" s="1">
        <v>41262</v>
      </c>
      <c r="B1430">
        <v>300.79</v>
      </c>
      <c r="C1430">
        <v>97.78</v>
      </c>
      <c r="D1430">
        <v>885.93</v>
      </c>
      <c r="E1430">
        <v>818.43</v>
      </c>
      <c r="F1430">
        <v>120.05</v>
      </c>
      <c r="G1430">
        <v>136.85</v>
      </c>
      <c r="H1430">
        <v>179.96</v>
      </c>
      <c r="I1430">
        <v>33.51</v>
      </c>
      <c r="J1430">
        <v>28.94</v>
      </c>
      <c r="K1430">
        <v>27.96</v>
      </c>
      <c r="L1430">
        <v>280.66</v>
      </c>
      <c r="M1430">
        <v>347.27</v>
      </c>
    </row>
    <row r="1431" spans="1:13" ht="12.75">
      <c r="A1431" s="1">
        <v>41263</v>
      </c>
      <c r="B1431">
        <v>300.36</v>
      </c>
      <c r="C1431">
        <v>97.97</v>
      </c>
      <c r="D1431">
        <v>883.81</v>
      </c>
      <c r="E1431">
        <v>824.29</v>
      </c>
      <c r="F1431">
        <v>119.99</v>
      </c>
      <c r="G1431">
        <v>137.1</v>
      </c>
      <c r="H1431">
        <v>180.76</v>
      </c>
      <c r="I1431">
        <v>33.34</v>
      </c>
      <c r="J1431">
        <v>28.99</v>
      </c>
      <c r="K1431">
        <v>27.95</v>
      </c>
      <c r="L1431">
        <v>280.52</v>
      </c>
      <c r="M1431">
        <v>346.6</v>
      </c>
    </row>
    <row r="1432" spans="1:13" ht="12.75">
      <c r="A1432" s="1">
        <v>41264</v>
      </c>
      <c r="B1432">
        <v>298.82</v>
      </c>
      <c r="C1432">
        <v>97.36</v>
      </c>
      <c r="D1432">
        <v>879.86</v>
      </c>
      <c r="E1432">
        <v>822.03</v>
      </c>
      <c r="F1432">
        <v>119.92</v>
      </c>
      <c r="G1432">
        <v>137.23</v>
      </c>
      <c r="H1432">
        <v>181.07</v>
      </c>
      <c r="I1432">
        <v>33.16</v>
      </c>
      <c r="J1432">
        <v>28.95</v>
      </c>
      <c r="K1432">
        <v>27.87</v>
      </c>
      <c r="L1432">
        <v>280.69</v>
      </c>
      <c r="M1432">
        <v>344.81</v>
      </c>
    </row>
    <row r="1433" spans="1:13" ht="12.75">
      <c r="A1433" s="1">
        <v>41270</v>
      </c>
      <c r="B1433">
        <v>299.79</v>
      </c>
      <c r="C1433">
        <v>98.03</v>
      </c>
      <c r="D1433">
        <v>876.17</v>
      </c>
      <c r="E1433">
        <v>821.49</v>
      </c>
      <c r="F1433">
        <v>120.14</v>
      </c>
      <c r="G1433">
        <v>137.44</v>
      </c>
      <c r="H1433">
        <v>181.23</v>
      </c>
      <c r="I1433">
        <v>33.39</v>
      </c>
      <c r="J1433">
        <v>29.02</v>
      </c>
      <c r="K1433">
        <v>27.98</v>
      </c>
      <c r="L1433">
        <v>281.15</v>
      </c>
      <c r="M1433">
        <v>346.16</v>
      </c>
    </row>
    <row r="1434" spans="1:13" ht="12.75">
      <c r="A1434" s="1">
        <v>41271</v>
      </c>
      <c r="B1434">
        <v>299.23</v>
      </c>
      <c r="C1434">
        <v>98.08</v>
      </c>
      <c r="D1434">
        <v>872.75</v>
      </c>
      <c r="E1434">
        <v>821.61</v>
      </c>
      <c r="F1434">
        <v>119.96</v>
      </c>
      <c r="G1434">
        <v>137.38</v>
      </c>
      <c r="H1434">
        <v>181.22</v>
      </c>
      <c r="I1434">
        <v>33.31</v>
      </c>
      <c r="J1434">
        <v>29</v>
      </c>
      <c r="K1434">
        <v>27.94</v>
      </c>
      <c r="L1434">
        <v>280.75</v>
      </c>
      <c r="M1434">
        <v>345.18</v>
      </c>
    </row>
    <row r="1435" spans="1:13" ht="12.75">
      <c r="A1435" s="1">
        <v>41276</v>
      </c>
      <c r="B1435">
        <v>303.54</v>
      </c>
      <c r="C1435">
        <v>99.9</v>
      </c>
      <c r="D1435">
        <v>897.07</v>
      </c>
      <c r="E1435">
        <v>824.94</v>
      </c>
      <c r="F1435">
        <v>120.73</v>
      </c>
      <c r="G1435">
        <v>138.06</v>
      </c>
      <c r="H1435">
        <v>180.79</v>
      </c>
      <c r="I1435">
        <v>33.65</v>
      </c>
      <c r="J1435">
        <v>29.07</v>
      </c>
      <c r="K1435">
        <v>28.1</v>
      </c>
      <c r="L1435">
        <v>281.71</v>
      </c>
      <c r="M1435">
        <v>348.84</v>
      </c>
    </row>
    <row r="1436" spans="1:13" ht="12.75">
      <c r="A1436" s="1">
        <v>41277</v>
      </c>
      <c r="B1436">
        <v>303.95</v>
      </c>
      <c r="C1436">
        <v>100.55</v>
      </c>
      <c r="D1436">
        <v>903.63</v>
      </c>
      <c r="E1436">
        <v>836.89</v>
      </c>
      <c r="F1436">
        <v>120.62</v>
      </c>
      <c r="G1436">
        <v>137.82</v>
      </c>
      <c r="H1436">
        <v>180.27</v>
      </c>
      <c r="I1436">
        <v>33.84</v>
      </c>
      <c r="J1436">
        <v>29.07</v>
      </c>
      <c r="K1436">
        <v>28.17</v>
      </c>
      <c r="L1436">
        <v>281.42</v>
      </c>
      <c r="M1436">
        <v>349.43</v>
      </c>
    </row>
    <row r="1437" spans="1:13" ht="12.75">
      <c r="A1437" s="1">
        <v>41278</v>
      </c>
      <c r="B1437">
        <v>302.3</v>
      </c>
      <c r="C1437">
        <v>101.38</v>
      </c>
      <c r="D1437">
        <v>926.79</v>
      </c>
      <c r="E1437">
        <v>846.18</v>
      </c>
      <c r="F1437">
        <v>120.28</v>
      </c>
      <c r="G1437">
        <v>137.59</v>
      </c>
      <c r="H1437">
        <v>180</v>
      </c>
      <c r="I1437">
        <v>33.72</v>
      </c>
      <c r="J1437">
        <v>29.03</v>
      </c>
      <c r="K1437">
        <v>28.12</v>
      </c>
      <c r="L1437">
        <v>280.63</v>
      </c>
      <c r="M1437">
        <v>346.77</v>
      </c>
    </row>
    <row r="1438" spans="1:13" ht="12.75">
      <c r="A1438" s="1">
        <v>41281</v>
      </c>
      <c r="B1438">
        <v>301.04</v>
      </c>
      <c r="C1438">
        <v>100.9</v>
      </c>
      <c r="D1438">
        <v>918.94</v>
      </c>
      <c r="E1438">
        <v>840.78</v>
      </c>
      <c r="F1438">
        <v>120.03</v>
      </c>
      <c r="G1438">
        <v>137.49</v>
      </c>
      <c r="H1438">
        <v>180.27</v>
      </c>
      <c r="I1438">
        <v>33.58</v>
      </c>
      <c r="J1438">
        <v>29.02</v>
      </c>
      <c r="K1438">
        <v>28.09</v>
      </c>
      <c r="L1438">
        <v>280.27</v>
      </c>
      <c r="M1438">
        <v>345.51</v>
      </c>
    </row>
    <row r="1439" spans="1:13" ht="12.75">
      <c r="A1439" s="1">
        <v>41282</v>
      </c>
      <c r="B1439">
        <v>300</v>
      </c>
      <c r="C1439">
        <v>100.36</v>
      </c>
      <c r="D1439">
        <v>911.8</v>
      </c>
      <c r="E1439">
        <v>827.79</v>
      </c>
      <c r="F1439">
        <v>120.14</v>
      </c>
      <c r="G1439">
        <v>137.76</v>
      </c>
      <c r="H1439">
        <v>181.22</v>
      </c>
      <c r="I1439">
        <v>33.5</v>
      </c>
      <c r="J1439">
        <v>29.08</v>
      </c>
      <c r="K1439">
        <v>28.1</v>
      </c>
      <c r="L1439">
        <v>280.08</v>
      </c>
      <c r="M1439">
        <v>344.74</v>
      </c>
    </row>
    <row r="1440" spans="1:13" ht="12.75">
      <c r="A1440" s="1">
        <v>41283</v>
      </c>
      <c r="B1440">
        <v>300.35</v>
      </c>
      <c r="C1440">
        <v>100.81</v>
      </c>
      <c r="D1440">
        <v>916.02</v>
      </c>
      <c r="E1440">
        <v>839.82</v>
      </c>
      <c r="F1440">
        <v>120.15</v>
      </c>
      <c r="G1440">
        <v>137.66</v>
      </c>
      <c r="H1440">
        <v>180.53</v>
      </c>
      <c r="I1440">
        <v>33.54</v>
      </c>
      <c r="J1440">
        <v>29.05</v>
      </c>
      <c r="K1440">
        <v>28.11</v>
      </c>
      <c r="L1440">
        <v>280.07</v>
      </c>
      <c r="M1440">
        <v>346.03</v>
      </c>
    </row>
    <row r="1441" spans="1:13" ht="12.75">
      <c r="A1441" s="1">
        <v>41284</v>
      </c>
      <c r="B1441">
        <v>300.24</v>
      </c>
      <c r="C1441">
        <v>100.17</v>
      </c>
      <c r="D1441">
        <v>908.72</v>
      </c>
      <c r="E1441">
        <v>834.33</v>
      </c>
      <c r="F1441">
        <v>119.91</v>
      </c>
      <c r="G1441">
        <v>137.33</v>
      </c>
      <c r="H1441">
        <v>180.05</v>
      </c>
      <c r="I1441">
        <v>33.48</v>
      </c>
      <c r="J1441">
        <v>28.97</v>
      </c>
      <c r="K1441">
        <v>28.04</v>
      </c>
      <c r="L1441">
        <v>279.65</v>
      </c>
      <c r="M1441">
        <v>345.93</v>
      </c>
    </row>
    <row r="1442" spans="1:13" ht="12.75">
      <c r="A1442" s="1">
        <v>41285</v>
      </c>
      <c r="B1442">
        <v>300</v>
      </c>
      <c r="C1442">
        <v>99.97</v>
      </c>
      <c r="D1442">
        <v>901.51</v>
      </c>
      <c r="E1442">
        <v>830.31</v>
      </c>
      <c r="F1442">
        <v>119.64</v>
      </c>
      <c r="G1442">
        <v>136.97</v>
      </c>
      <c r="H1442">
        <v>179.38</v>
      </c>
      <c r="I1442">
        <v>33.41</v>
      </c>
      <c r="J1442">
        <v>28.87</v>
      </c>
      <c r="K1442">
        <v>27.96</v>
      </c>
      <c r="L1442">
        <v>279.18</v>
      </c>
      <c r="M1442">
        <v>345.7</v>
      </c>
    </row>
    <row r="1443" spans="1:13" ht="12.75">
      <c r="A1443" s="1">
        <v>41288</v>
      </c>
      <c r="B1443">
        <v>300.09</v>
      </c>
      <c r="C1443">
        <v>100.44</v>
      </c>
      <c r="D1443">
        <v>900.61</v>
      </c>
      <c r="E1443">
        <v>831.04</v>
      </c>
      <c r="F1443">
        <v>119.79</v>
      </c>
      <c r="G1443">
        <v>137.18</v>
      </c>
      <c r="H1443">
        <v>179.67</v>
      </c>
      <c r="I1443">
        <v>33.44</v>
      </c>
      <c r="J1443">
        <v>28.9</v>
      </c>
      <c r="K1443">
        <v>28</v>
      </c>
      <c r="L1443">
        <v>279.38</v>
      </c>
      <c r="M1443">
        <v>346.62</v>
      </c>
    </row>
    <row r="1444" spans="1:13" ht="12.75">
      <c r="A1444" s="1">
        <v>41289</v>
      </c>
      <c r="B1444">
        <v>298.33</v>
      </c>
      <c r="C1444">
        <v>100.1</v>
      </c>
      <c r="D1444">
        <v>898.63</v>
      </c>
      <c r="E1444">
        <v>829.05</v>
      </c>
      <c r="F1444">
        <v>119.35</v>
      </c>
      <c r="G1444">
        <v>136.81</v>
      </c>
      <c r="H1444">
        <v>179.64</v>
      </c>
      <c r="I1444">
        <v>33.22</v>
      </c>
      <c r="J1444">
        <v>28.83</v>
      </c>
      <c r="K1444">
        <v>27.9</v>
      </c>
      <c r="L1444">
        <v>278.83</v>
      </c>
      <c r="M1444">
        <v>344.78</v>
      </c>
    </row>
    <row r="1445" spans="1:13" ht="12.75">
      <c r="A1445" s="1">
        <v>41290</v>
      </c>
      <c r="B1445">
        <v>300.22</v>
      </c>
      <c r="C1445">
        <v>100.73</v>
      </c>
      <c r="D1445">
        <v>910.43</v>
      </c>
      <c r="E1445">
        <v>832.89</v>
      </c>
      <c r="F1445">
        <v>119.71</v>
      </c>
      <c r="G1445">
        <v>137</v>
      </c>
      <c r="H1445">
        <v>179.3</v>
      </c>
      <c r="I1445">
        <v>33.56</v>
      </c>
      <c r="J1445">
        <v>28.91</v>
      </c>
      <c r="K1445">
        <v>28.06</v>
      </c>
      <c r="L1445">
        <v>279.42</v>
      </c>
      <c r="M1445">
        <v>347.62</v>
      </c>
    </row>
    <row r="1446" spans="1:13" ht="12.75">
      <c r="A1446" s="1">
        <v>41291</v>
      </c>
      <c r="B1446">
        <v>301.57</v>
      </c>
      <c r="C1446">
        <v>100.88</v>
      </c>
      <c r="D1446">
        <v>906.85</v>
      </c>
      <c r="E1446">
        <v>826.65</v>
      </c>
      <c r="F1446">
        <v>120.04</v>
      </c>
      <c r="G1446">
        <v>137.33</v>
      </c>
      <c r="H1446">
        <v>179.61</v>
      </c>
      <c r="I1446">
        <v>33.7</v>
      </c>
      <c r="J1446">
        <v>28.97</v>
      </c>
      <c r="K1446">
        <v>28.14</v>
      </c>
      <c r="L1446">
        <v>279.89</v>
      </c>
      <c r="M1446">
        <v>348.65</v>
      </c>
    </row>
    <row r="1447" spans="1:13" ht="12.75">
      <c r="A1447" s="1">
        <v>41292</v>
      </c>
      <c r="B1447">
        <v>302.14</v>
      </c>
      <c r="C1447">
        <v>101.4</v>
      </c>
      <c r="D1447">
        <v>908.95</v>
      </c>
      <c r="E1447">
        <v>830.26</v>
      </c>
      <c r="F1447">
        <v>120.26</v>
      </c>
      <c r="G1447">
        <v>137.6</v>
      </c>
      <c r="H1447">
        <v>179.76</v>
      </c>
      <c r="I1447">
        <v>33.84</v>
      </c>
      <c r="J1447">
        <v>29.03</v>
      </c>
      <c r="K1447">
        <v>28.21</v>
      </c>
      <c r="L1447">
        <v>280.32</v>
      </c>
      <c r="M1447">
        <v>351.09</v>
      </c>
    </row>
    <row r="1448" spans="1:13" ht="12.75">
      <c r="A1448" s="1">
        <v>41295</v>
      </c>
      <c r="B1448">
        <v>302.77</v>
      </c>
      <c r="C1448">
        <v>101.96</v>
      </c>
      <c r="D1448">
        <v>921.89</v>
      </c>
      <c r="E1448">
        <v>840.37</v>
      </c>
      <c r="F1448">
        <v>120.37</v>
      </c>
      <c r="G1448">
        <v>137.72</v>
      </c>
      <c r="H1448">
        <v>179.85</v>
      </c>
      <c r="I1448">
        <v>34.07</v>
      </c>
      <c r="J1448">
        <v>29.09</v>
      </c>
      <c r="K1448">
        <v>28.31</v>
      </c>
      <c r="L1448">
        <v>280.75</v>
      </c>
      <c r="M1448">
        <v>352.04</v>
      </c>
    </row>
    <row r="1449" spans="1:13" ht="12.75">
      <c r="A1449" s="1">
        <v>41296</v>
      </c>
      <c r="B1449">
        <v>302.38</v>
      </c>
      <c r="C1449">
        <v>101.39</v>
      </c>
      <c r="D1449">
        <v>924.53</v>
      </c>
      <c r="E1449">
        <v>833.56</v>
      </c>
      <c r="F1449">
        <v>120.29</v>
      </c>
      <c r="G1449">
        <v>137.72</v>
      </c>
      <c r="H1449">
        <v>179.94</v>
      </c>
      <c r="I1449">
        <v>33.93</v>
      </c>
      <c r="J1449">
        <v>29.07</v>
      </c>
      <c r="K1449">
        <v>28.26</v>
      </c>
      <c r="L1449">
        <v>280.76</v>
      </c>
      <c r="M1449">
        <v>351.76</v>
      </c>
    </row>
    <row r="1450" spans="1:13" ht="12.75">
      <c r="A1450" s="1">
        <v>41297</v>
      </c>
      <c r="B1450">
        <v>301.73</v>
      </c>
      <c r="C1450">
        <v>101.08</v>
      </c>
      <c r="D1450">
        <v>921.41</v>
      </c>
      <c r="E1450">
        <v>830.47</v>
      </c>
      <c r="F1450">
        <v>120.33</v>
      </c>
      <c r="G1450">
        <v>137.96</v>
      </c>
      <c r="H1450">
        <v>180.63</v>
      </c>
      <c r="I1450">
        <v>33.88</v>
      </c>
      <c r="J1450">
        <v>29.13</v>
      </c>
      <c r="K1450">
        <v>28.27</v>
      </c>
      <c r="L1450" s="58">
        <v>280.78</v>
      </c>
      <c r="M1450" s="58">
        <v>350.38</v>
      </c>
    </row>
    <row r="1451" spans="1:13" ht="12.75">
      <c r="A1451" s="1">
        <v>41298</v>
      </c>
      <c r="B1451">
        <v>302.99</v>
      </c>
      <c r="C1451">
        <v>101.73</v>
      </c>
      <c r="D1451">
        <v>929.55</v>
      </c>
      <c r="E1451">
        <v>843.92</v>
      </c>
      <c r="F1451">
        <v>120.68</v>
      </c>
      <c r="G1451">
        <v>138.3</v>
      </c>
      <c r="H1451">
        <v>180.87</v>
      </c>
      <c r="I1451">
        <v>34.08</v>
      </c>
      <c r="J1451">
        <v>29.22</v>
      </c>
      <c r="K1451">
        <v>28.39</v>
      </c>
      <c r="L1451" s="58">
        <v>281.17</v>
      </c>
      <c r="M1451" s="58">
        <v>351.72</v>
      </c>
    </row>
    <row r="1452" spans="1:13" ht="12.75">
      <c r="A1452" s="1">
        <v>41299</v>
      </c>
      <c r="B1452">
        <v>301.69</v>
      </c>
      <c r="C1452">
        <v>101.29</v>
      </c>
      <c r="D1452">
        <v>918.91</v>
      </c>
      <c r="E1452">
        <v>834.43</v>
      </c>
      <c r="F1452">
        <v>120.34</v>
      </c>
      <c r="G1452">
        <v>137.96</v>
      </c>
      <c r="H1452">
        <v>180.4</v>
      </c>
      <c r="I1452">
        <v>33.83</v>
      </c>
      <c r="J1452">
        <v>29.08</v>
      </c>
      <c r="K1452">
        <v>28.22</v>
      </c>
      <c r="L1452" s="58">
        <v>280.65</v>
      </c>
      <c r="M1452" s="58">
        <v>350.59</v>
      </c>
    </row>
    <row r="1453" spans="1:13" ht="12.75">
      <c r="A1453" s="1">
        <v>41302</v>
      </c>
      <c r="B1453">
        <v>300.74</v>
      </c>
      <c r="C1453">
        <v>100.62</v>
      </c>
      <c r="D1453">
        <v>915.33</v>
      </c>
      <c r="E1453">
        <v>826.91</v>
      </c>
      <c r="F1453">
        <v>120.05</v>
      </c>
      <c r="G1453">
        <v>137.69</v>
      </c>
      <c r="H1453">
        <v>180.2</v>
      </c>
      <c r="I1453">
        <v>33.49</v>
      </c>
      <c r="J1453">
        <v>28.95</v>
      </c>
      <c r="K1453">
        <v>28.03</v>
      </c>
      <c r="L1453" s="63">
        <v>280.44</v>
      </c>
      <c r="M1453" s="58">
        <v>349.06</v>
      </c>
    </row>
    <row r="1454" spans="1:13" ht="12.75">
      <c r="A1454" s="1">
        <v>41303</v>
      </c>
      <c r="B1454">
        <v>301.43</v>
      </c>
      <c r="C1454">
        <v>101.25</v>
      </c>
      <c r="D1454">
        <v>923.52</v>
      </c>
      <c r="E1454">
        <v>836.93</v>
      </c>
      <c r="F1454">
        <v>120.3</v>
      </c>
      <c r="G1454">
        <v>137.95</v>
      </c>
      <c r="H1454">
        <v>180.35</v>
      </c>
      <c r="I1454">
        <v>33.53</v>
      </c>
      <c r="J1454">
        <v>29</v>
      </c>
      <c r="K1454">
        <v>28.08</v>
      </c>
      <c r="L1454" s="65">
        <v>280.65</v>
      </c>
      <c r="M1454" s="58">
        <v>349.81</v>
      </c>
    </row>
    <row r="1455" spans="1:13" ht="12.75">
      <c r="A1455" s="1">
        <v>41304</v>
      </c>
      <c r="B1455">
        <v>299.09</v>
      </c>
      <c r="C1455">
        <v>99.95</v>
      </c>
      <c r="D1455">
        <v>915.45</v>
      </c>
      <c r="E1455">
        <v>834</v>
      </c>
      <c r="F1455">
        <v>119.74</v>
      </c>
      <c r="G1455">
        <v>137.43</v>
      </c>
      <c r="H1455">
        <v>180.19</v>
      </c>
      <c r="I1455">
        <v>33.24</v>
      </c>
      <c r="J1455">
        <v>28.86</v>
      </c>
      <c r="K1455">
        <v>27.89</v>
      </c>
      <c r="L1455" s="63">
        <v>279.78</v>
      </c>
      <c r="M1455" s="64">
        <v>346.61</v>
      </c>
    </row>
    <row r="1456" spans="1:13" ht="12.75">
      <c r="A1456" s="1">
        <v>41305</v>
      </c>
      <c r="B1456">
        <v>299.42</v>
      </c>
      <c r="C1456">
        <v>100.06</v>
      </c>
      <c r="D1456">
        <v>912.1</v>
      </c>
      <c r="E1456">
        <v>836.34</v>
      </c>
      <c r="F1456">
        <v>119.95</v>
      </c>
      <c r="G1456">
        <v>137.66</v>
      </c>
      <c r="H1456">
        <v>180.37</v>
      </c>
      <c r="I1456">
        <v>33.29</v>
      </c>
      <c r="J1456">
        <v>28.89</v>
      </c>
      <c r="K1456">
        <v>27.92</v>
      </c>
      <c r="L1456" s="58">
        <v>279.78</v>
      </c>
      <c r="M1456">
        <v>345.86</v>
      </c>
    </row>
    <row r="1457" spans="1:13" ht="12.75">
      <c r="A1457" s="1">
        <v>41306</v>
      </c>
      <c r="B1457">
        <v>299.71</v>
      </c>
      <c r="C1457">
        <v>100.29</v>
      </c>
      <c r="D1457">
        <v>912.74</v>
      </c>
      <c r="E1457">
        <v>833.48</v>
      </c>
      <c r="F1457">
        <v>119.95</v>
      </c>
      <c r="G1457">
        <v>137.69</v>
      </c>
      <c r="H1457">
        <v>180.43</v>
      </c>
      <c r="I1457">
        <v>33.4</v>
      </c>
      <c r="J1457">
        <v>28.94</v>
      </c>
      <c r="K1457">
        <v>27.99</v>
      </c>
      <c r="L1457" s="58">
        <v>279.74</v>
      </c>
      <c r="M1457" s="58">
        <v>346.52</v>
      </c>
    </row>
    <row r="1458" spans="1:13" ht="12.75">
      <c r="A1458" s="1">
        <v>41309</v>
      </c>
      <c r="B1458">
        <v>298.03</v>
      </c>
      <c r="C1458">
        <v>98.95</v>
      </c>
      <c r="D1458">
        <v>903.91</v>
      </c>
      <c r="E1458">
        <v>825.45</v>
      </c>
      <c r="F1458">
        <v>119.47</v>
      </c>
      <c r="G1458">
        <v>137.33</v>
      </c>
      <c r="H1458">
        <v>180.33</v>
      </c>
      <c r="I1458">
        <v>33.12</v>
      </c>
      <c r="J1458">
        <v>28.83</v>
      </c>
      <c r="K1458">
        <v>27.83</v>
      </c>
      <c r="L1458" s="58">
        <v>279.3</v>
      </c>
      <c r="M1458" s="58">
        <v>344.38</v>
      </c>
    </row>
    <row r="1459" spans="1:13" ht="12.75">
      <c r="A1459" s="1">
        <v>41310</v>
      </c>
      <c r="B1459">
        <v>298.34</v>
      </c>
      <c r="C1459">
        <v>99.41</v>
      </c>
      <c r="D1459">
        <v>913.82</v>
      </c>
      <c r="E1459">
        <v>832.51</v>
      </c>
      <c r="F1459">
        <v>119.43</v>
      </c>
      <c r="G1459">
        <v>137.31</v>
      </c>
      <c r="H1459">
        <v>180.25</v>
      </c>
      <c r="I1459">
        <v>33.14</v>
      </c>
      <c r="J1459">
        <v>28.84</v>
      </c>
      <c r="K1459">
        <v>27.85</v>
      </c>
      <c r="L1459">
        <v>279.51</v>
      </c>
      <c r="M1459">
        <v>344.98</v>
      </c>
    </row>
    <row r="1460" spans="1:13" ht="12.75">
      <c r="A1460" s="1">
        <v>41311</v>
      </c>
      <c r="B1460">
        <v>296.57</v>
      </c>
      <c r="C1460">
        <v>99.07</v>
      </c>
      <c r="D1460">
        <v>915.78</v>
      </c>
      <c r="E1460">
        <v>834.22</v>
      </c>
      <c r="F1460">
        <v>118.9</v>
      </c>
      <c r="G1460">
        <v>136.85</v>
      </c>
      <c r="H1460">
        <v>179.99</v>
      </c>
      <c r="I1460">
        <v>32.87</v>
      </c>
      <c r="J1460">
        <v>28.74</v>
      </c>
      <c r="K1460">
        <v>27.72</v>
      </c>
      <c r="L1460">
        <v>278.85</v>
      </c>
      <c r="M1460">
        <v>342.58</v>
      </c>
    </row>
    <row r="1461" spans="1:13" ht="12.75">
      <c r="A1461" s="1">
        <v>41312</v>
      </c>
      <c r="B1461">
        <v>296.6</v>
      </c>
      <c r="C1461">
        <v>98.35</v>
      </c>
      <c r="D1461">
        <v>914.96</v>
      </c>
      <c r="E1461">
        <v>832.46</v>
      </c>
      <c r="F1461">
        <v>118.83</v>
      </c>
      <c r="G1461">
        <v>136.69</v>
      </c>
      <c r="H1461">
        <v>179.77</v>
      </c>
      <c r="I1461">
        <v>32.89</v>
      </c>
      <c r="J1461">
        <v>28.72</v>
      </c>
      <c r="K1461">
        <v>27.7</v>
      </c>
      <c r="L1461">
        <v>278.86</v>
      </c>
      <c r="M1461">
        <v>344.13</v>
      </c>
    </row>
    <row r="1462" spans="1:13" ht="12.75">
      <c r="A1462" s="1">
        <v>41313</v>
      </c>
      <c r="B1462">
        <v>298.75</v>
      </c>
      <c r="C1462">
        <v>99.06</v>
      </c>
      <c r="D1462">
        <v>923.69</v>
      </c>
      <c r="E1462">
        <v>838.74</v>
      </c>
      <c r="F1462">
        <v>119.33</v>
      </c>
      <c r="G1462">
        <v>137</v>
      </c>
      <c r="H1462">
        <v>179.67</v>
      </c>
      <c r="I1462">
        <v>33.12</v>
      </c>
      <c r="J1462">
        <v>28.78</v>
      </c>
      <c r="K1462">
        <v>27.81</v>
      </c>
      <c r="L1462">
        <v>279.53</v>
      </c>
      <c r="M1462">
        <v>346.84</v>
      </c>
    </row>
    <row r="1463" spans="1:13" ht="12.75">
      <c r="A1463" s="1">
        <v>41316</v>
      </c>
      <c r="B1463">
        <v>298.78</v>
      </c>
      <c r="C1463">
        <v>98.83</v>
      </c>
      <c r="D1463">
        <v>919.51</v>
      </c>
      <c r="E1463">
        <v>843.96</v>
      </c>
      <c r="F1463">
        <v>119.19</v>
      </c>
      <c r="G1463">
        <v>136.85</v>
      </c>
      <c r="H1463">
        <v>179.46</v>
      </c>
      <c r="I1463">
        <v>33.06</v>
      </c>
      <c r="J1463">
        <v>28.73</v>
      </c>
      <c r="K1463">
        <v>27.75</v>
      </c>
      <c r="L1463" s="58">
        <v>279.38</v>
      </c>
      <c r="M1463" s="58">
        <v>345.92</v>
      </c>
    </row>
    <row r="1464" spans="1:13" ht="12.75">
      <c r="A1464" s="1">
        <v>41317</v>
      </c>
      <c r="B1464">
        <v>297.57</v>
      </c>
      <c r="C1464">
        <v>98.51</v>
      </c>
      <c r="D1464">
        <v>926.48</v>
      </c>
      <c r="E1464">
        <v>839.4</v>
      </c>
      <c r="F1464">
        <v>118.51</v>
      </c>
      <c r="G1464">
        <v>136.24</v>
      </c>
      <c r="H1464">
        <v>179.24</v>
      </c>
      <c r="I1464">
        <v>33.03</v>
      </c>
      <c r="J1464">
        <v>28.71</v>
      </c>
      <c r="K1464">
        <v>27.74</v>
      </c>
      <c r="L1464" s="58">
        <v>278.69</v>
      </c>
      <c r="M1464" s="58">
        <v>343.96</v>
      </c>
    </row>
    <row r="1465" spans="1:13" ht="12.75">
      <c r="A1465" s="1">
        <v>41318</v>
      </c>
      <c r="B1465">
        <v>297.92</v>
      </c>
      <c r="C1465">
        <v>98.92</v>
      </c>
      <c r="D1465">
        <v>922.21</v>
      </c>
      <c r="E1465">
        <v>839.13</v>
      </c>
      <c r="F1465">
        <v>118.52</v>
      </c>
      <c r="G1465">
        <v>136.32</v>
      </c>
      <c r="H1465">
        <v>179.27</v>
      </c>
      <c r="I1465">
        <v>33.11</v>
      </c>
      <c r="J1465">
        <v>28.74</v>
      </c>
      <c r="K1465">
        <v>27.77</v>
      </c>
      <c r="L1465" s="58">
        <v>278.88</v>
      </c>
      <c r="M1465" s="58">
        <v>344.4</v>
      </c>
    </row>
    <row r="1466" spans="1:13" ht="12.75">
      <c r="A1466" s="1">
        <v>41319</v>
      </c>
      <c r="B1466">
        <v>297.21</v>
      </c>
      <c r="C1466">
        <v>98.54</v>
      </c>
      <c r="D1466">
        <v>926.78</v>
      </c>
      <c r="E1466">
        <v>835.48</v>
      </c>
      <c r="F1466">
        <v>118.25</v>
      </c>
      <c r="G1466">
        <v>136.14</v>
      </c>
      <c r="H1466">
        <v>179.34</v>
      </c>
      <c r="I1466">
        <v>33.02</v>
      </c>
      <c r="J1466">
        <v>28.71</v>
      </c>
      <c r="K1466">
        <v>27.72</v>
      </c>
      <c r="L1466" s="58">
        <v>278.56</v>
      </c>
      <c r="M1466" s="58">
        <v>342.68</v>
      </c>
    </row>
    <row r="1467" spans="1:13" ht="12.75">
      <c r="A1467" s="1">
        <v>41320</v>
      </c>
      <c r="B1467">
        <v>297.41</v>
      </c>
      <c r="C1467">
        <v>98.27</v>
      </c>
      <c r="D1467">
        <v>929.27</v>
      </c>
      <c r="E1467">
        <v>844.43</v>
      </c>
      <c r="F1467">
        <v>118.29</v>
      </c>
      <c r="G1467">
        <v>136.26</v>
      </c>
      <c r="H1467">
        <v>179.51</v>
      </c>
      <c r="I1467">
        <v>33.08</v>
      </c>
      <c r="J1467">
        <v>28.74</v>
      </c>
      <c r="K1467">
        <v>27.75</v>
      </c>
      <c r="L1467" s="58">
        <v>278.86</v>
      </c>
      <c r="M1467" s="58">
        <v>343.27</v>
      </c>
    </row>
    <row r="1468" spans="1:13" ht="12.75">
      <c r="A1468" s="1">
        <v>41323</v>
      </c>
      <c r="B1468">
        <v>298.17</v>
      </c>
      <c r="C1468">
        <v>98.5</v>
      </c>
      <c r="D1468">
        <v>929.26</v>
      </c>
      <c r="E1468">
        <v>841.48</v>
      </c>
      <c r="F1468">
        <v>118.56</v>
      </c>
      <c r="G1468">
        <v>136.51</v>
      </c>
      <c r="H1468">
        <v>179.7</v>
      </c>
      <c r="I1468">
        <v>33.21</v>
      </c>
      <c r="J1468">
        <v>28.8</v>
      </c>
      <c r="K1468">
        <v>27.82</v>
      </c>
      <c r="L1468" s="58">
        <v>279.22</v>
      </c>
      <c r="M1468" s="58">
        <v>344.05</v>
      </c>
    </row>
    <row r="1469" spans="1:13" ht="12.75">
      <c r="A1469" s="1">
        <v>41324</v>
      </c>
      <c r="B1469">
        <v>298</v>
      </c>
      <c r="C1469">
        <v>98.47</v>
      </c>
      <c r="D1469">
        <v>927.64</v>
      </c>
      <c r="E1469">
        <v>847.51</v>
      </c>
      <c r="F1469">
        <v>118.46</v>
      </c>
      <c r="G1469">
        <v>136.49</v>
      </c>
      <c r="H1469">
        <v>179.7</v>
      </c>
      <c r="I1469">
        <v>33.17</v>
      </c>
      <c r="J1469">
        <v>28.8</v>
      </c>
      <c r="K1469">
        <v>27.81</v>
      </c>
      <c r="L1469" s="58">
        <v>279.11</v>
      </c>
      <c r="M1469" s="58">
        <v>343.59</v>
      </c>
    </row>
    <row r="1470" spans="1:13" ht="12.75">
      <c r="A1470" s="1">
        <v>41325</v>
      </c>
      <c r="B1470">
        <v>295.39</v>
      </c>
      <c r="C1470">
        <v>97.35</v>
      </c>
      <c r="D1470">
        <v>909.45</v>
      </c>
      <c r="E1470">
        <v>845.31</v>
      </c>
      <c r="F1470">
        <v>117.83</v>
      </c>
      <c r="G1470">
        <v>135.95</v>
      </c>
      <c r="H1470">
        <v>179.55</v>
      </c>
      <c r="I1470">
        <v>32.9</v>
      </c>
      <c r="J1470">
        <v>28.69</v>
      </c>
      <c r="K1470">
        <v>27.67</v>
      </c>
      <c r="L1470" s="58">
        <v>278.58</v>
      </c>
      <c r="M1470" s="58">
        <v>341.85</v>
      </c>
    </row>
    <row r="1471" spans="1:13" ht="12.75">
      <c r="A1471" s="1">
        <v>41326</v>
      </c>
      <c r="B1471">
        <v>293.7</v>
      </c>
      <c r="C1471">
        <v>96.73</v>
      </c>
      <c r="D1471">
        <v>916.16</v>
      </c>
      <c r="E1471">
        <v>847.59</v>
      </c>
      <c r="F1471">
        <v>117.36</v>
      </c>
      <c r="G1471">
        <v>135.73</v>
      </c>
      <c r="H1471">
        <v>179.79</v>
      </c>
      <c r="I1471">
        <v>32.66</v>
      </c>
      <c r="J1471">
        <v>28.66</v>
      </c>
      <c r="K1471">
        <v>27.59</v>
      </c>
      <c r="L1471" s="58">
        <v>278.49</v>
      </c>
      <c r="M1471" s="58">
        <v>341.38</v>
      </c>
    </row>
    <row r="1472" spans="1:13" ht="12.75">
      <c r="A1472" s="1">
        <v>41327</v>
      </c>
      <c r="B1472">
        <v>294.37</v>
      </c>
      <c r="C1472">
        <v>96.79</v>
      </c>
      <c r="D1472">
        <v>913.83</v>
      </c>
      <c r="E1472">
        <v>850.7</v>
      </c>
      <c r="F1472">
        <v>117.55</v>
      </c>
      <c r="G1472">
        <v>135.84</v>
      </c>
      <c r="H1472">
        <v>179.79</v>
      </c>
      <c r="I1472">
        <v>32.68</v>
      </c>
      <c r="J1472">
        <v>28.67</v>
      </c>
      <c r="K1472">
        <v>27.58</v>
      </c>
      <c r="L1472" s="58">
        <v>278.48</v>
      </c>
      <c r="M1472" s="58">
        <v>342.05</v>
      </c>
    </row>
    <row r="1473" spans="1:13" ht="12.75">
      <c r="A1473" s="1">
        <v>41330</v>
      </c>
      <c r="B1473">
        <v>296.35</v>
      </c>
      <c r="C1473">
        <v>97.17</v>
      </c>
      <c r="D1473">
        <v>917.22</v>
      </c>
      <c r="E1473">
        <v>851.65</v>
      </c>
      <c r="F1473">
        <v>117.97</v>
      </c>
      <c r="G1473">
        <v>136.06</v>
      </c>
      <c r="H1473">
        <v>179.58</v>
      </c>
      <c r="I1473">
        <v>32.89</v>
      </c>
      <c r="J1473">
        <v>28.7</v>
      </c>
      <c r="K1473">
        <v>27.67</v>
      </c>
      <c r="L1473" s="58">
        <v>278.97</v>
      </c>
      <c r="M1473" s="58">
        <v>344.99</v>
      </c>
    </row>
    <row r="1474" spans="1:13" ht="12.75">
      <c r="A1474" s="1">
        <v>41331</v>
      </c>
      <c r="B1474">
        <v>294.06</v>
      </c>
      <c r="C1474">
        <v>96.49</v>
      </c>
      <c r="D1474">
        <v>916.95</v>
      </c>
      <c r="E1474">
        <v>861.2</v>
      </c>
      <c r="F1474">
        <v>117.51</v>
      </c>
      <c r="G1474">
        <v>135.77</v>
      </c>
      <c r="H1474">
        <v>179.72</v>
      </c>
      <c r="I1474">
        <v>32.67</v>
      </c>
      <c r="J1474">
        <v>28.65</v>
      </c>
      <c r="K1474">
        <v>27.58</v>
      </c>
      <c r="L1474" s="58">
        <v>278.29</v>
      </c>
      <c r="M1474" s="58">
        <v>341.98</v>
      </c>
    </row>
    <row r="1475" spans="1:13" ht="12.75">
      <c r="A1475" s="1">
        <v>41332</v>
      </c>
      <c r="B1475">
        <v>295.89</v>
      </c>
      <c r="C1475">
        <v>97.18</v>
      </c>
      <c r="D1475">
        <v>923.51</v>
      </c>
      <c r="E1475">
        <v>864.61</v>
      </c>
      <c r="F1475">
        <v>117.89</v>
      </c>
      <c r="G1475">
        <v>136.07</v>
      </c>
      <c r="H1475">
        <v>179.79</v>
      </c>
      <c r="I1475">
        <v>32.92</v>
      </c>
      <c r="J1475">
        <v>28.73</v>
      </c>
      <c r="K1475">
        <v>27.7</v>
      </c>
      <c r="L1475" s="58">
        <v>278.87</v>
      </c>
      <c r="M1475" s="58">
        <v>344.11</v>
      </c>
    </row>
    <row r="1476" spans="1:13" ht="12.75">
      <c r="A1476" s="1">
        <v>41333</v>
      </c>
      <c r="B1476">
        <v>296.08</v>
      </c>
      <c r="C1476">
        <v>97.31</v>
      </c>
      <c r="D1476">
        <v>923.06</v>
      </c>
      <c r="E1476">
        <v>865.69</v>
      </c>
      <c r="F1476">
        <v>117.93</v>
      </c>
      <c r="G1476">
        <v>136.09</v>
      </c>
      <c r="H1476">
        <v>179.82</v>
      </c>
      <c r="I1476">
        <v>33.08</v>
      </c>
      <c r="J1476">
        <v>28.78</v>
      </c>
      <c r="K1476">
        <v>27.77</v>
      </c>
      <c r="L1476">
        <v>278.91</v>
      </c>
      <c r="M1476">
        <v>344.06</v>
      </c>
    </row>
    <row r="1477" spans="1:13" ht="12.75">
      <c r="A1477" s="1">
        <v>41334</v>
      </c>
      <c r="B1477">
        <v>295.18</v>
      </c>
      <c r="C1477">
        <v>97.01</v>
      </c>
      <c r="D1477">
        <v>920.57</v>
      </c>
      <c r="E1477">
        <v>872.13</v>
      </c>
      <c r="F1477">
        <v>117.69</v>
      </c>
      <c r="G1477">
        <v>135.91</v>
      </c>
      <c r="H1477">
        <v>179.82</v>
      </c>
      <c r="I1477">
        <v>33.03</v>
      </c>
      <c r="J1477">
        <v>28.8</v>
      </c>
      <c r="K1477">
        <v>27.78</v>
      </c>
      <c r="L1477">
        <v>279.01</v>
      </c>
      <c r="M1477">
        <v>344.89</v>
      </c>
    </row>
    <row r="1478" spans="1:13" ht="12.75">
      <c r="A1478" s="1">
        <v>41337</v>
      </c>
      <c r="B1478">
        <v>293.65</v>
      </c>
      <c r="C1478">
        <v>96.2</v>
      </c>
      <c r="D1478">
        <v>924.2</v>
      </c>
      <c r="E1478">
        <v>873.34</v>
      </c>
      <c r="F1478">
        <v>117.38</v>
      </c>
      <c r="G1478">
        <v>135.73</v>
      </c>
      <c r="H1478">
        <v>179.86</v>
      </c>
      <c r="I1478">
        <v>32.79</v>
      </c>
      <c r="J1478">
        <v>28.74</v>
      </c>
      <c r="K1478">
        <v>27.69</v>
      </c>
      <c r="L1478">
        <v>278.6</v>
      </c>
      <c r="M1478">
        <v>343.55</v>
      </c>
    </row>
    <row r="1479" spans="1:13" ht="12.75">
      <c r="A1479" s="1">
        <v>41338</v>
      </c>
      <c r="B1479">
        <v>296.88</v>
      </c>
      <c r="C1479">
        <v>97.1</v>
      </c>
      <c r="D1479">
        <v>929.25</v>
      </c>
      <c r="E1479">
        <v>874.7</v>
      </c>
      <c r="F1479">
        <v>118.07</v>
      </c>
      <c r="G1479">
        <v>136.14</v>
      </c>
      <c r="H1479">
        <v>179.65</v>
      </c>
      <c r="I1479">
        <v>33.13</v>
      </c>
      <c r="J1479">
        <v>28.83</v>
      </c>
      <c r="K1479">
        <v>27.84</v>
      </c>
      <c r="L1479">
        <v>279.25</v>
      </c>
      <c r="M1479">
        <v>346.64</v>
      </c>
    </row>
    <row r="1480" spans="1:13" ht="12.75">
      <c r="A1480" s="1">
        <v>41339</v>
      </c>
      <c r="B1480">
        <v>297.55</v>
      </c>
      <c r="C1480">
        <v>97.22</v>
      </c>
      <c r="D1480">
        <v>935.36</v>
      </c>
      <c r="E1480">
        <v>878.7</v>
      </c>
      <c r="F1480">
        <v>118.29</v>
      </c>
      <c r="G1480">
        <v>136.48</v>
      </c>
      <c r="H1480">
        <v>180.12</v>
      </c>
      <c r="I1480">
        <v>33.27</v>
      </c>
      <c r="J1480">
        <v>28.94</v>
      </c>
      <c r="K1480">
        <v>27.95</v>
      </c>
      <c r="L1480">
        <v>279.79</v>
      </c>
      <c r="M1480">
        <v>346.96</v>
      </c>
    </row>
    <row r="1481" spans="1:13" ht="12.75">
      <c r="A1481" s="1">
        <v>41340</v>
      </c>
      <c r="B1481">
        <v>297.46</v>
      </c>
      <c r="C1481">
        <v>97.38</v>
      </c>
      <c r="D1481">
        <v>937.8</v>
      </c>
      <c r="E1481">
        <v>877.93</v>
      </c>
      <c r="F1481">
        <v>118.27</v>
      </c>
      <c r="G1481">
        <v>136.49</v>
      </c>
      <c r="H1481">
        <v>180.2</v>
      </c>
      <c r="I1481">
        <v>33.23</v>
      </c>
      <c r="J1481">
        <v>28.93</v>
      </c>
      <c r="K1481">
        <v>27.94</v>
      </c>
      <c r="L1481">
        <v>279.96</v>
      </c>
      <c r="M1481">
        <v>348.16</v>
      </c>
    </row>
    <row r="1482" spans="1:13" ht="12.75">
      <c r="A1482" s="1">
        <v>41341</v>
      </c>
      <c r="B1482">
        <v>298.74</v>
      </c>
      <c r="C1482">
        <v>98.21</v>
      </c>
      <c r="D1482">
        <v>937.68</v>
      </c>
      <c r="E1482">
        <v>878.42</v>
      </c>
      <c r="F1482">
        <v>118.62</v>
      </c>
      <c r="G1482">
        <v>136.71</v>
      </c>
      <c r="H1482">
        <v>180.14</v>
      </c>
      <c r="I1482">
        <v>33.49</v>
      </c>
      <c r="J1482">
        <v>28.98</v>
      </c>
      <c r="K1482">
        <v>28.06</v>
      </c>
      <c r="L1482">
        <v>280.39</v>
      </c>
      <c r="M1482">
        <v>350.37</v>
      </c>
    </row>
    <row r="1483" spans="1:13" ht="12.75">
      <c r="A1483" s="1">
        <v>41344</v>
      </c>
      <c r="B1483">
        <v>298.12</v>
      </c>
      <c r="C1483">
        <v>97.47</v>
      </c>
      <c r="D1483">
        <v>941.8</v>
      </c>
      <c r="E1483">
        <v>883.06</v>
      </c>
      <c r="F1483">
        <v>118.47</v>
      </c>
      <c r="G1483">
        <v>136.65</v>
      </c>
      <c r="H1483">
        <v>180.25</v>
      </c>
      <c r="I1483">
        <v>33.36</v>
      </c>
      <c r="J1483">
        <v>28.96</v>
      </c>
      <c r="K1483">
        <v>28</v>
      </c>
      <c r="L1483">
        <v>279.97</v>
      </c>
      <c r="M1483">
        <v>348.91</v>
      </c>
    </row>
    <row r="1484" spans="1:13" ht="12.75">
      <c r="A1484" s="1">
        <v>41345</v>
      </c>
      <c r="B1484">
        <v>298.34</v>
      </c>
      <c r="C1484">
        <v>97.3</v>
      </c>
      <c r="D1484">
        <v>946.65</v>
      </c>
      <c r="E1484">
        <v>879.74</v>
      </c>
      <c r="F1484">
        <v>118.56</v>
      </c>
      <c r="G1484">
        <v>136.8</v>
      </c>
      <c r="H1484">
        <v>180.55</v>
      </c>
      <c r="I1484">
        <v>33.34</v>
      </c>
      <c r="J1484">
        <v>28.99</v>
      </c>
      <c r="K1484">
        <v>28.02</v>
      </c>
      <c r="L1484">
        <v>280.09</v>
      </c>
      <c r="M1484">
        <v>348.48</v>
      </c>
    </row>
    <row r="1485" spans="1:13" ht="12.75">
      <c r="A1485" s="1">
        <v>41346</v>
      </c>
      <c r="B1485">
        <v>297.4</v>
      </c>
      <c r="C1485">
        <v>96.46</v>
      </c>
      <c r="D1485">
        <v>943.43</v>
      </c>
      <c r="E1485">
        <v>882.96</v>
      </c>
      <c r="F1485">
        <v>118.31</v>
      </c>
      <c r="G1485">
        <v>136.73</v>
      </c>
      <c r="H1485">
        <v>180.8</v>
      </c>
      <c r="I1485">
        <v>33.21</v>
      </c>
      <c r="J1485">
        <v>29.03</v>
      </c>
      <c r="K1485">
        <v>28.01</v>
      </c>
      <c r="L1485">
        <v>279.99</v>
      </c>
      <c r="M1485">
        <v>348.25</v>
      </c>
    </row>
    <row r="1486" spans="1:13" ht="12.75">
      <c r="A1486" s="1">
        <v>41347</v>
      </c>
      <c r="B1486">
        <v>298.56</v>
      </c>
      <c r="C1486">
        <v>96.78</v>
      </c>
      <c r="D1486">
        <v>950.98</v>
      </c>
      <c r="E1486">
        <v>886.06</v>
      </c>
      <c r="F1486">
        <v>118.62</v>
      </c>
      <c r="G1486">
        <v>137.02</v>
      </c>
      <c r="H1486">
        <v>180.97</v>
      </c>
      <c r="I1486">
        <v>33.37</v>
      </c>
      <c r="J1486">
        <v>29.1</v>
      </c>
      <c r="K1486">
        <v>28.1</v>
      </c>
      <c r="L1486">
        <v>280.65</v>
      </c>
      <c r="M1486">
        <v>350.12</v>
      </c>
    </row>
    <row r="1487" spans="1:13" ht="12.75">
      <c r="A1487" s="1">
        <v>41348</v>
      </c>
      <c r="B1487">
        <v>297.32</v>
      </c>
      <c r="C1487">
        <v>96.51</v>
      </c>
      <c r="D1487">
        <v>948.37</v>
      </c>
      <c r="E1487">
        <v>887.3</v>
      </c>
      <c r="F1487">
        <v>118.41</v>
      </c>
      <c r="G1487">
        <v>136.99</v>
      </c>
      <c r="H1487">
        <v>181.16</v>
      </c>
      <c r="I1487">
        <v>33.34</v>
      </c>
      <c r="J1487">
        <v>29.14</v>
      </c>
      <c r="K1487">
        <v>28.12</v>
      </c>
      <c r="L1487">
        <v>280.41</v>
      </c>
      <c r="M1487">
        <v>349.28</v>
      </c>
    </row>
    <row r="1488" spans="1:13" ht="12.75">
      <c r="A1488" s="1">
        <v>41351</v>
      </c>
      <c r="B1488">
        <v>294.91</v>
      </c>
      <c r="C1488">
        <v>95.25</v>
      </c>
      <c r="D1488">
        <v>948.49</v>
      </c>
      <c r="E1488">
        <v>894.24</v>
      </c>
      <c r="F1488">
        <v>117.89</v>
      </c>
      <c r="G1488">
        <v>136.66</v>
      </c>
      <c r="H1488">
        <v>181.24</v>
      </c>
      <c r="I1488">
        <v>33.04</v>
      </c>
      <c r="J1488">
        <v>29.06</v>
      </c>
      <c r="K1488">
        <v>27.99</v>
      </c>
      <c r="L1488">
        <v>279.77</v>
      </c>
      <c r="M1488">
        <v>347.04</v>
      </c>
    </row>
    <row r="1489" spans="1:14" ht="12.75">
      <c r="A1489" s="1">
        <v>41352</v>
      </c>
      <c r="B1489">
        <v>292.04</v>
      </c>
      <c r="C1489">
        <v>94.1</v>
      </c>
      <c r="D1489">
        <v>946.78</v>
      </c>
      <c r="E1489">
        <v>892.8</v>
      </c>
      <c r="F1489">
        <v>116.99</v>
      </c>
      <c r="G1489">
        <v>135.89</v>
      </c>
      <c r="H1489">
        <v>180.95</v>
      </c>
      <c r="I1489">
        <v>32.69</v>
      </c>
      <c r="J1489">
        <v>28.92</v>
      </c>
      <c r="K1489">
        <v>27.79</v>
      </c>
      <c r="L1489">
        <v>278.94</v>
      </c>
      <c r="M1489">
        <v>343.37</v>
      </c>
      <c r="N1489" s="66"/>
    </row>
    <row r="1490" spans="1:13" ht="12.75">
      <c r="A1490" s="1">
        <v>41353</v>
      </c>
      <c r="B1490">
        <v>292.69</v>
      </c>
      <c r="C1490">
        <v>94.69</v>
      </c>
      <c r="D1490">
        <v>954.52</v>
      </c>
      <c r="E1490">
        <v>900.71</v>
      </c>
      <c r="F1490">
        <v>117.08</v>
      </c>
      <c r="G1490">
        <v>135.85</v>
      </c>
      <c r="H1490">
        <v>180.8</v>
      </c>
      <c r="I1490">
        <v>32.78</v>
      </c>
      <c r="J1490">
        <v>28.9</v>
      </c>
      <c r="K1490">
        <v>27.8</v>
      </c>
      <c r="L1490">
        <v>278.88</v>
      </c>
      <c r="M1490">
        <v>344.7</v>
      </c>
    </row>
    <row r="1491" spans="1:13" ht="12.75">
      <c r="A1491" s="1">
        <v>41354</v>
      </c>
      <c r="B1491">
        <v>290.68</v>
      </c>
      <c r="C1491">
        <v>94.62</v>
      </c>
      <c r="D1491">
        <v>959.63</v>
      </c>
      <c r="E1491">
        <v>906.52</v>
      </c>
      <c r="F1491">
        <v>116.64</v>
      </c>
      <c r="G1491">
        <v>135.59</v>
      </c>
      <c r="H1491">
        <v>180.76</v>
      </c>
      <c r="I1491">
        <v>32.57</v>
      </c>
      <c r="J1491">
        <v>28.86</v>
      </c>
      <c r="K1491">
        <v>27.71</v>
      </c>
      <c r="L1491">
        <v>278.35</v>
      </c>
      <c r="M1491">
        <v>341.78</v>
      </c>
    </row>
    <row r="1492" spans="1:13" ht="12.75">
      <c r="A1492" s="1">
        <v>41355</v>
      </c>
      <c r="B1492">
        <v>288.62</v>
      </c>
      <c r="C1492">
        <v>93.82</v>
      </c>
      <c r="D1492">
        <v>959.08</v>
      </c>
      <c r="E1492">
        <v>905</v>
      </c>
      <c r="F1492">
        <v>115.99</v>
      </c>
      <c r="G1492">
        <v>135.16</v>
      </c>
      <c r="H1492">
        <v>180.95</v>
      </c>
      <c r="I1492">
        <v>32.12</v>
      </c>
      <c r="J1492">
        <v>28.76</v>
      </c>
      <c r="K1492">
        <v>27.51</v>
      </c>
      <c r="L1492">
        <v>277.86</v>
      </c>
      <c r="M1492">
        <v>339.67</v>
      </c>
    </row>
    <row r="1493" spans="1:13" ht="12.75">
      <c r="A1493" s="1">
        <v>41358</v>
      </c>
      <c r="B1493">
        <v>286.83</v>
      </c>
      <c r="C1493">
        <v>92.29</v>
      </c>
      <c r="D1493">
        <v>944.41</v>
      </c>
      <c r="E1493">
        <v>895.21</v>
      </c>
      <c r="F1493">
        <v>115.55</v>
      </c>
      <c r="G1493">
        <v>134.95</v>
      </c>
      <c r="H1493">
        <v>181.17</v>
      </c>
      <c r="I1493">
        <v>31.67</v>
      </c>
      <c r="J1493">
        <v>28.68</v>
      </c>
      <c r="K1493">
        <v>27.32</v>
      </c>
      <c r="L1493">
        <v>277.31</v>
      </c>
      <c r="M1493">
        <v>336.28</v>
      </c>
    </row>
    <row r="1494" spans="1:13" ht="12.75">
      <c r="A1494" s="1">
        <v>41359</v>
      </c>
      <c r="B1494">
        <v>286.83</v>
      </c>
      <c r="C1494">
        <v>92.6</v>
      </c>
      <c r="D1494">
        <v>960.46</v>
      </c>
      <c r="E1494">
        <v>907.96</v>
      </c>
      <c r="F1494">
        <v>115.42</v>
      </c>
      <c r="G1494">
        <v>134.79</v>
      </c>
      <c r="H1494">
        <v>181.04</v>
      </c>
      <c r="I1494">
        <v>31.81</v>
      </c>
      <c r="J1494">
        <v>28.72</v>
      </c>
      <c r="K1494">
        <v>27.4</v>
      </c>
      <c r="L1494">
        <v>277.62</v>
      </c>
      <c r="M1494">
        <v>337.91</v>
      </c>
    </row>
    <row r="1495" spans="1:13" ht="12.75">
      <c r="A1495" s="1">
        <v>41360</v>
      </c>
      <c r="B1495">
        <v>288.98</v>
      </c>
      <c r="C1495">
        <v>92.99</v>
      </c>
      <c r="D1495">
        <v>967.67</v>
      </c>
      <c r="E1495">
        <v>913.15</v>
      </c>
      <c r="F1495">
        <v>115.87</v>
      </c>
      <c r="G1495">
        <v>135.21</v>
      </c>
      <c r="H1495">
        <v>181.16</v>
      </c>
      <c r="I1495">
        <v>32.05</v>
      </c>
      <c r="J1495">
        <v>28.81</v>
      </c>
      <c r="K1495">
        <v>27.53</v>
      </c>
      <c r="L1495">
        <v>278.39</v>
      </c>
      <c r="M1495">
        <v>340.88</v>
      </c>
    </row>
    <row r="1496" spans="1:13" ht="12.75">
      <c r="A1496" s="1">
        <v>41361</v>
      </c>
      <c r="B1496">
        <v>288.68</v>
      </c>
      <c r="C1496">
        <v>93.3</v>
      </c>
      <c r="D1496">
        <v>976.42</v>
      </c>
      <c r="E1496">
        <v>915.76</v>
      </c>
      <c r="F1496">
        <v>115.76</v>
      </c>
      <c r="G1496">
        <v>135.05</v>
      </c>
      <c r="H1496">
        <v>180.94</v>
      </c>
      <c r="I1496">
        <v>32.16</v>
      </c>
      <c r="J1496">
        <v>28.8</v>
      </c>
      <c r="K1496">
        <v>27.56</v>
      </c>
      <c r="L1496">
        <v>278.19</v>
      </c>
      <c r="M1496">
        <v>340.51</v>
      </c>
    </row>
    <row r="1497" spans="1:13" ht="12.75">
      <c r="A1497" s="1">
        <v>41366</v>
      </c>
      <c r="B1497">
        <v>288.88</v>
      </c>
      <c r="C1497">
        <v>92.87</v>
      </c>
      <c r="D1497">
        <v>965.28</v>
      </c>
      <c r="E1497">
        <v>897.94</v>
      </c>
      <c r="F1497">
        <v>115.85</v>
      </c>
      <c r="G1497">
        <v>135.2</v>
      </c>
      <c r="H1497">
        <v>181.24</v>
      </c>
      <c r="I1497">
        <v>32.3</v>
      </c>
      <c r="J1497">
        <v>28.9</v>
      </c>
      <c r="K1497">
        <v>27.67</v>
      </c>
      <c r="L1497">
        <v>278.76</v>
      </c>
      <c r="M1497">
        <v>343.22</v>
      </c>
    </row>
    <row r="1498" spans="1:13" ht="12.75">
      <c r="A1498" s="1">
        <v>41367</v>
      </c>
      <c r="B1498">
        <v>285.88</v>
      </c>
      <c r="C1498">
        <v>92.02</v>
      </c>
      <c r="D1498">
        <v>959.22</v>
      </c>
      <c r="E1498">
        <v>899.41</v>
      </c>
      <c r="F1498">
        <v>115.13</v>
      </c>
      <c r="G1498">
        <v>134.77</v>
      </c>
      <c r="H1498">
        <v>181.35</v>
      </c>
      <c r="I1498">
        <v>31.85</v>
      </c>
      <c r="J1498">
        <v>28.8</v>
      </c>
      <c r="K1498">
        <v>27.47</v>
      </c>
      <c r="L1498">
        <v>277.79</v>
      </c>
      <c r="M1498">
        <v>338.9</v>
      </c>
    </row>
    <row r="1499" spans="1:13" ht="12.75">
      <c r="A1499" s="1">
        <v>41368</v>
      </c>
      <c r="B1499">
        <v>286.63</v>
      </c>
      <c r="C1499">
        <v>91.96</v>
      </c>
      <c r="D1499">
        <v>959.95</v>
      </c>
      <c r="E1499">
        <v>919.22</v>
      </c>
      <c r="F1499">
        <v>115.39</v>
      </c>
      <c r="G1499">
        <v>135.09</v>
      </c>
      <c r="H1499">
        <v>181.7</v>
      </c>
      <c r="I1499">
        <v>31.81</v>
      </c>
      <c r="J1499">
        <v>28.83</v>
      </c>
      <c r="K1499">
        <v>27.47</v>
      </c>
      <c r="L1499">
        <v>278</v>
      </c>
      <c r="M1499">
        <v>339.06</v>
      </c>
    </row>
    <row r="1500" spans="1:13" ht="12.75">
      <c r="A1500" s="1">
        <v>41369</v>
      </c>
      <c r="B1500">
        <v>286.75</v>
      </c>
      <c r="C1500">
        <v>91.42</v>
      </c>
      <c r="D1500">
        <v>944.3</v>
      </c>
      <c r="E1500">
        <v>921.92</v>
      </c>
      <c r="F1500">
        <v>115.62</v>
      </c>
      <c r="G1500">
        <v>135.48</v>
      </c>
      <c r="H1500">
        <v>182.41</v>
      </c>
      <c r="I1500">
        <v>31.7</v>
      </c>
      <c r="J1500">
        <v>28.9</v>
      </c>
      <c r="K1500">
        <v>27.47</v>
      </c>
      <c r="L1500">
        <v>278.26</v>
      </c>
      <c r="M1500">
        <v>339.04</v>
      </c>
    </row>
    <row r="1501" spans="1:13" ht="12.75">
      <c r="A1501" s="1">
        <v>41372</v>
      </c>
      <c r="B1501">
        <v>287.09</v>
      </c>
      <c r="C1501">
        <v>91.28</v>
      </c>
      <c r="D1501">
        <v>940.6</v>
      </c>
      <c r="E1501">
        <v>919.92</v>
      </c>
      <c r="F1501">
        <v>116</v>
      </c>
      <c r="G1501">
        <v>136.07</v>
      </c>
      <c r="H1501">
        <v>183.18</v>
      </c>
      <c r="I1501">
        <v>31.64</v>
      </c>
      <c r="J1501">
        <v>29.02</v>
      </c>
      <c r="K1501">
        <v>27.56</v>
      </c>
      <c r="L1501">
        <v>278.58</v>
      </c>
      <c r="M1501">
        <v>340.17</v>
      </c>
    </row>
    <row r="1502" spans="1:13" ht="12.75">
      <c r="A1502" s="1">
        <v>41373</v>
      </c>
      <c r="B1502">
        <v>288.06</v>
      </c>
      <c r="C1502">
        <v>92.06</v>
      </c>
      <c r="D1502">
        <v>946.6</v>
      </c>
      <c r="E1502">
        <v>921.52</v>
      </c>
      <c r="F1502">
        <v>116.19</v>
      </c>
      <c r="G1502">
        <v>136.05</v>
      </c>
      <c r="H1502">
        <v>182.8</v>
      </c>
      <c r="I1502">
        <v>31.69</v>
      </c>
      <c r="J1502">
        <v>28.97</v>
      </c>
      <c r="K1502">
        <v>27.54</v>
      </c>
      <c r="L1502">
        <v>278.58</v>
      </c>
      <c r="M1502">
        <v>340.44</v>
      </c>
    </row>
    <row r="1503" spans="1:13" ht="12.75">
      <c r="A1503" s="1">
        <v>41374</v>
      </c>
      <c r="B1503">
        <v>290.35</v>
      </c>
      <c r="C1503">
        <v>92.55</v>
      </c>
      <c r="D1503">
        <v>953.84</v>
      </c>
      <c r="E1503">
        <v>935.14</v>
      </c>
      <c r="F1503">
        <v>116.75</v>
      </c>
      <c r="G1503">
        <v>136.42</v>
      </c>
      <c r="H1503">
        <v>182.84</v>
      </c>
      <c r="I1503">
        <v>31.88</v>
      </c>
      <c r="J1503">
        <v>29.05</v>
      </c>
      <c r="K1503">
        <v>27.64</v>
      </c>
      <c r="L1503">
        <v>278.97</v>
      </c>
      <c r="M1503">
        <v>342.64</v>
      </c>
    </row>
    <row r="1504" spans="1:13" ht="12.75">
      <c r="A1504" s="1">
        <v>41375</v>
      </c>
      <c r="B1504">
        <v>292.88</v>
      </c>
      <c r="C1504">
        <v>92.65</v>
      </c>
      <c r="D1504">
        <v>957.09</v>
      </c>
      <c r="E1504">
        <v>940.1</v>
      </c>
      <c r="F1504">
        <v>117.28</v>
      </c>
      <c r="G1504">
        <v>136.74</v>
      </c>
      <c r="H1504">
        <v>182.72</v>
      </c>
      <c r="I1504">
        <v>32.25</v>
      </c>
      <c r="J1504">
        <v>29.15</v>
      </c>
      <c r="K1504">
        <v>27.82</v>
      </c>
      <c r="L1504">
        <v>279.84</v>
      </c>
      <c r="M1504">
        <v>346.44</v>
      </c>
    </row>
    <row r="1505" spans="1:13" ht="12.75">
      <c r="A1505" s="1">
        <v>41376</v>
      </c>
      <c r="B1505">
        <v>291.36</v>
      </c>
      <c r="C1505">
        <v>92.18</v>
      </c>
      <c r="D1505">
        <v>952.23</v>
      </c>
      <c r="E1505">
        <v>937.96</v>
      </c>
      <c r="F1505">
        <v>116.88</v>
      </c>
      <c r="G1505">
        <v>136.47</v>
      </c>
      <c r="H1505">
        <v>182.72</v>
      </c>
      <c r="I1505">
        <v>32.11</v>
      </c>
      <c r="J1505">
        <v>29.12</v>
      </c>
      <c r="K1505">
        <v>27.77</v>
      </c>
      <c r="L1505">
        <v>279.47</v>
      </c>
      <c r="M1505">
        <v>344.55</v>
      </c>
    </row>
    <row r="1506" spans="1:13" ht="12.75">
      <c r="A1506" s="1">
        <v>41379</v>
      </c>
      <c r="B1506">
        <v>286.23</v>
      </c>
      <c r="C1506">
        <v>90.34</v>
      </c>
      <c r="D1506">
        <v>939.38</v>
      </c>
      <c r="E1506">
        <v>930.83</v>
      </c>
      <c r="F1506">
        <v>115.68</v>
      </c>
      <c r="G1506">
        <v>135.74</v>
      </c>
      <c r="H1506">
        <v>182.99</v>
      </c>
      <c r="I1506">
        <v>31.49</v>
      </c>
      <c r="J1506">
        <v>28.99</v>
      </c>
      <c r="K1506">
        <v>27.52</v>
      </c>
      <c r="L1506">
        <v>278.43</v>
      </c>
      <c r="M1506">
        <v>339.09</v>
      </c>
    </row>
    <row r="1507" spans="1:14" ht="12.75">
      <c r="A1507" s="1">
        <v>41381</v>
      </c>
      <c r="B1507">
        <v>281.39</v>
      </c>
      <c r="C1507">
        <v>88.95</v>
      </c>
      <c r="D1507">
        <v>927.04</v>
      </c>
      <c r="E1507">
        <v>931.6</v>
      </c>
      <c r="F1507">
        <v>114.72</v>
      </c>
      <c r="G1507">
        <v>135.23</v>
      </c>
      <c r="H1507">
        <v>183.29</v>
      </c>
      <c r="I1507">
        <v>30.91</v>
      </c>
      <c r="J1507">
        <v>28.85</v>
      </c>
      <c r="K1507">
        <v>27.26</v>
      </c>
      <c r="L1507">
        <v>277.28</v>
      </c>
      <c r="M1507">
        <v>334.99</v>
      </c>
      <c r="N1507" s="66"/>
    </row>
    <row r="1508" spans="1:13" ht="12.75">
      <c r="A1508" s="1">
        <v>41382</v>
      </c>
      <c r="B1508">
        <v>279.4</v>
      </c>
      <c r="C1508">
        <v>88.65</v>
      </c>
      <c r="D1508">
        <v>923.97</v>
      </c>
      <c r="E1508">
        <v>932.41</v>
      </c>
      <c r="F1508">
        <v>114.31</v>
      </c>
      <c r="G1508">
        <v>134.99</v>
      </c>
      <c r="H1508">
        <v>183.48</v>
      </c>
      <c r="I1508">
        <v>30.61</v>
      </c>
      <c r="J1508">
        <v>28.81</v>
      </c>
      <c r="K1508">
        <v>27.15</v>
      </c>
      <c r="L1508">
        <v>276.59</v>
      </c>
      <c r="M1508">
        <v>331.27</v>
      </c>
    </row>
    <row r="1509" spans="1:13" ht="12.75">
      <c r="A1509" s="1">
        <v>41383</v>
      </c>
      <c r="B1509">
        <v>280.06</v>
      </c>
      <c r="C1509">
        <v>89.19</v>
      </c>
      <c r="D1509">
        <v>925.61</v>
      </c>
      <c r="E1509">
        <v>938.01</v>
      </c>
      <c r="F1509">
        <v>114.53</v>
      </c>
      <c r="G1509">
        <v>135.18</v>
      </c>
      <c r="H1509">
        <v>183.56</v>
      </c>
      <c r="I1509">
        <v>30.73</v>
      </c>
      <c r="J1509">
        <v>28.86</v>
      </c>
      <c r="K1509">
        <v>27.23</v>
      </c>
      <c r="L1509">
        <v>276.87</v>
      </c>
      <c r="M1509">
        <v>332.07</v>
      </c>
    </row>
    <row r="1510" spans="1:13" ht="12.75">
      <c r="A1510" s="1">
        <v>41386</v>
      </c>
      <c r="B1510">
        <v>279.85</v>
      </c>
      <c r="C1510">
        <v>89.03</v>
      </c>
      <c r="D1510">
        <v>930.23</v>
      </c>
      <c r="E1510">
        <v>942.69</v>
      </c>
      <c r="F1510">
        <v>114.56</v>
      </c>
      <c r="G1510">
        <v>135.27</v>
      </c>
      <c r="H1510">
        <v>183.79</v>
      </c>
      <c r="I1510">
        <v>30.68</v>
      </c>
      <c r="J1510">
        <v>28.88</v>
      </c>
      <c r="K1510">
        <v>27.24</v>
      </c>
      <c r="L1510">
        <v>277.03</v>
      </c>
      <c r="M1510">
        <v>330.48</v>
      </c>
    </row>
    <row r="1511" spans="1:13" ht="12.75">
      <c r="A1511" s="1">
        <v>41387</v>
      </c>
      <c r="B1511">
        <v>278.79</v>
      </c>
      <c r="C1511">
        <v>89.68</v>
      </c>
      <c r="D1511">
        <v>940.94</v>
      </c>
      <c r="E1511">
        <v>949.23</v>
      </c>
      <c r="F1511">
        <v>114.3</v>
      </c>
      <c r="G1511">
        <v>135.13</v>
      </c>
      <c r="H1511">
        <v>184.05</v>
      </c>
      <c r="I1511">
        <v>30.6</v>
      </c>
      <c r="J1511">
        <v>28.91</v>
      </c>
      <c r="K1511">
        <v>27.25</v>
      </c>
      <c r="L1511">
        <v>276.98</v>
      </c>
      <c r="M1511">
        <v>329.03</v>
      </c>
    </row>
    <row r="1512" spans="1:13" ht="12.75">
      <c r="A1512" s="1">
        <v>41388</v>
      </c>
      <c r="B1512">
        <v>281.36</v>
      </c>
      <c r="C1512">
        <v>91.2</v>
      </c>
      <c r="D1512">
        <v>945.46</v>
      </c>
      <c r="E1512">
        <v>955</v>
      </c>
      <c r="F1512">
        <v>114.81</v>
      </c>
      <c r="G1512">
        <v>135.5</v>
      </c>
      <c r="H1512">
        <v>183.91</v>
      </c>
      <c r="I1512">
        <v>30.82</v>
      </c>
      <c r="J1512">
        <v>28.97</v>
      </c>
      <c r="K1512">
        <v>27.34</v>
      </c>
      <c r="L1512">
        <v>277.22</v>
      </c>
      <c r="M1512">
        <v>330.2</v>
      </c>
    </row>
    <row r="1513" spans="1:13" ht="12.75">
      <c r="A1513" s="1">
        <v>41389</v>
      </c>
      <c r="B1513">
        <v>282.12</v>
      </c>
      <c r="C1513">
        <v>91.45</v>
      </c>
      <c r="D1513">
        <v>949.23</v>
      </c>
      <c r="E1513">
        <v>957.95</v>
      </c>
      <c r="F1513">
        <v>115.02</v>
      </c>
      <c r="G1513">
        <v>135.62</v>
      </c>
      <c r="H1513">
        <v>183.81</v>
      </c>
      <c r="I1513">
        <v>31.01</v>
      </c>
      <c r="J1513">
        <v>29.01</v>
      </c>
      <c r="K1513">
        <v>27.4</v>
      </c>
      <c r="L1513">
        <v>277.31</v>
      </c>
      <c r="M1513">
        <v>330.83</v>
      </c>
    </row>
    <row r="1514" spans="1:13" ht="12.75">
      <c r="A1514" s="1">
        <v>41390</v>
      </c>
      <c r="B1514">
        <v>282.57</v>
      </c>
      <c r="C1514">
        <v>91.05</v>
      </c>
      <c r="D1514">
        <v>946.46</v>
      </c>
      <c r="E1514">
        <v>949.98</v>
      </c>
      <c r="F1514">
        <v>115.27</v>
      </c>
      <c r="G1514">
        <v>135.9</v>
      </c>
      <c r="H1514">
        <v>184.27</v>
      </c>
      <c r="I1514">
        <v>31.04</v>
      </c>
      <c r="J1514">
        <v>29.07</v>
      </c>
      <c r="K1514">
        <v>27.46</v>
      </c>
      <c r="L1514">
        <v>277.85</v>
      </c>
      <c r="M1514">
        <v>331.62</v>
      </c>
    </row>
    <row r="1515" spans="1:13" ht="12.75">
      <c r="A1515" s="1">
        <v>41393</v>
      </c>
      <c r="B1515">
        <v>283.58</v>
      </c>
      <c r="C1515">
        <v>91.19</v>
      </c>
      <c r="D1515">
        <v>949.74</v>
      </c>
      <c r="E1515">
        <v>950.37</v>
      </c>
      <c r="F1515">
        <v>115.53</v>
      </c>
      <c r="G1515">
        <v>136.18</v>
      </c>
      <c r="H1515">
        <v>184.53</v>
      </c>
      <c r="I1515">
        <v>31.07</v>
      </c>
      <c r="J1515">
        <v>29.13</v>
      </c>
      <c r="K1515">
        <v>27.52</v>
      </c>
      <c r="L1515">
        <v>278.21</v>
      </c>
      <c r="M1515">
        <v>332.66</v>
      </c>
    </row>
    <row r="1516" spans="1:13" ht="12.75">
      <c r="A1516" s="1">
        <v>41394</v>
      </c>
      <c r="B1516">
        <v>285.34</v>
      </c>
      <c r="C1516">
        <v>91.91</v>
      </c>
      <c r="D1516">
        <v>950.84</v>
      </c>
      <c r="E1516">
        <v>954.33</v>
      </c>
      <c r="F1516">
        <v>115.92</v>
      </c>
      <c r="G1516">
        <v>136.5</v>
      </c>
      <c r="H1516">
        <v>184.81</v>
      </c>
      <c r="I1516">
        <v>31.33</v>
      </c>
      <c r="J1516">
        <v>29.27</v>
      </c>
      <c r="K1516">
        <v>27.7</v>
      </c>
      <c r="L1516">
        <v>278.77</v>
      </c>
      <c r="M1516">
        <v>334.97</v>
      </c>
    </row>
    <row r="1517" spans="1:13" ht="12.75">
      <c r="A1517" s="1">
        <v>41396</v>
      </c>
      <c r="B1517">
        <v>283.96</v>
      </c>
      <c r="C1517">
        <v>91.3</v>
      </c>
      <c r="D1517">
        <v>948.07</v>
      </c>
      <c r="E1517">
        <v>954.58</v>
      </c>
      <c r="F1517">
        <v>115.67</v>
      </c>
      <c r="G1517">
        <v>136.43</v>
      </c>
      <c r="H1517">
        <v>185.02</v>
      </c>
      <c r="I1517">
        <v>31.3</v>
      </c>
      <c r="J1517">
        <v>29.35</v>
      </c>
      <c r="K1517">
        <v>27.76</v>
      </c>
      <c r="L1517">
        <v>278.62</v>
      </c>
      <c r="M1517">
        <v>334.79</v>
      </c>
    </row>
    <row r="1518" spans="1:13" ht="12.75">
      <c r="A1518" s="1">
        <v>41400</v>
      </c>
      <c r="B1518">
        <v>287.01</v>
      </c>
      <c r="C1518">
        <v>92.93</v>
      </c>
      <c r="D1518">
        <v>961.97</v>
      </c>
      <c r="E1518">
        <v>966.26</v>
      </c>
      <c r="F1518">
        <v>116.3</v>
      </c>
      <c r="G1518">
        <v>136.83</v>
      </c>
      <c r="H1518">
        <v>184.86</v>
      </c>
      <c r="I1518">
        <v>31.78</v>
      </c>
      <c r="J1518">
        <v>29.46</v>
      </c>
      <c r="K1518">
        <v>27.98</v>
      </c>
      <c r="L1518">
        <v>279.14</v>
      </c>
      <c r="M1518">
        <v>337.75</v>
      </c>
    </row>
    <row r="1519" spans="1:13" ht="12.75">
      <c r="A1519" s="1">
        <v>41401</v>
      </c>
      <c r="B1519">
        <v>288.51</v>
      </c>
      <c r="C1519">
        <v>93.73</v>
      </c>
      <c r="D1519">
        <v>964.7</v>
      </c>
      <c r="E1519">
        <v>971.58</v>
      </c>
      <c r="F1519">
        <v>116.6</v>
      </c>
      <c r="G1519">
        <v>137.02</v>
      </c>
      <c r="H1519">
        <v>184.86</v>
      </c>
      <c r="I1519">
        <v>31.87</v>
      </c>
      <c r="J1519">
        <v>29.5</v>
      </c>
      <c r="K1519">
        <v>28.05</v>
      </c>
      <c r="L1519">
        <v>279.56</v>
      </c>
      <c r="M1519">
        <v>339.66</v>
      </c>
    </row>
    <row r="1520" spans="1:13" ht="12.75">
      <c r="A1520" s="1">
        <v>41402</v>
      </c>
      <c r="B1520">
        <v>290.36</v>
      </c>
      <c r="C1520">
        <v>94.22</v>
      </c>
      <c r="D1520">
        <v>970.55</v>
      </c>
      <c r="E1520">
        <v>971.39</v>
      </c>
      <c r="F1520">
        <v>117.21</v>
      </c>
      <c r="G1520">
        <v>137.54</v>
      </c>
      <c r="H1520">
        <v>185.33</v>
      </c>
      <c r="I1520">
        <v>32.06</v>
      </c>
      <c r="J1520">
        <v>29.62</v>
      </c>
      <c r="K1520">
        <v>28.2</v>
      </c>
      <c r="L1520">
        <v>280.23</v>
      </c>
      <c r="M1520">
        <v>342.43</v>
      </c>
    </row>
    <row r="1521" spans="1:13" ht="12.75">
      <c r="A1521" s="1">
        <v>41403</v>
      </c>
      <c r="B1521">
        <v>288.91</v>
      </c>
      <c r="C1521">
        <v>93.5</v>
      </c>
      <c r="D1521">
        <v>969.53</v>
      </c>
      <c r="E1521">
        <v>968.39</v>
      </c>
      <c r="F1521">
        <v>117.02</v>
      </c>
      <c r="G1521">
        <v>137.55</v>
      </c>
      <c r="H1521">
        <v>185.81</v>
      </c>
      <c r="I1521">
        <v>31.94</v>
      </c>
      <c r="J1521">
        <v>29.67</v>
      </c>
      <c r="K1521">
        <v>28.2</v>
      </c>
      <c r="L1521">
        <v>280.4</v>
      </c>
      <c r="M1521">
        <v>341.02</v>
      </c>
    </row>
    <row r="1522" spans="1:13" ht="12.75">
      <c r="A1522" s="1">
        <v>41404</v>
      </c>
      <c r="B1522">
        <v>288.74</v>
      </c>
      <c r="C1522">
        <v>93.78</v>
      </c>
      <c r="D1522">
        <v>974.41</v>
      </c>
      <c r="E1522">
        <v>982.18</v>
      </c>
      <c r="F1522">
        <v>116.84</v>
      </c>
      <c r="G1522">
        <v>137.29</v>
      </c>
      <c r="H1522">
        <v>185.4</v>
      </c>
      <c r="I1522">
        <v>31.93</v>
      </c>
      <c r="J1522">
        <v>29.6</v>
      </c>
      <c r="K1522">
        <v>28.15</v>
      </c>
      <c r="L1522">
        <v>279.94</v>
      </c>
      <c r="M1522">
        <v>341.92</v>
      </c>
    </row>
    <row r="1523" spans="1:13" ht="12.75">
      <c r="A1523" s="1">
        <v>41407</v>
      </c>
      <c r="B1523">
        <v>290.19</v>
      </c>
      <c r="C1523">
        <v>94.26</v>
      </c>
      <c r="D1523">
        <v>972.9</v>
      </c>
      <c r="E1523">
        <v>991.07</v>
      </c>
      <c r="F1523">
        <v>117.2</v>
      </c>
      <c r="G1523">
        <v>137.55</v>
      </c>
      <c r="H1523">
        <v>185.27</v>
      </c>
      <c r="I1523">
        <v>32.12</v>
      </c>
      <c r="J1523">
        <v>29.61</v>
      </c>
      <c r="K1523">
        <v>28.24</v>
      </c>
      <c r="L1523">
        <v>280.23</v>
      </c>
      <c r="M1523">
        <v>344.37</v>
      </c>
    </row>
    <row r="1524" spans="1:13" ht="12.75">
      <c r="A1524" s="1">
        <v>41408</v>
      </c>
      <c r="B1524">
        <v>292.74</v>
      </c>
      <c r="C1524">
        <v>94.78</v>
      </c>
      <c r="D1524">
        <v>979.11</v>
      </c>
      <c r="E1524">
        <v>993.4</v>
      </c>
      <c r="F1524">
        <v>117.79</v>
      </c>
      <c r="G1524">
        <v>138.06</v>
      </c>
      <c r="H1524">
        <v>185.49</v>
      </c>
      <c r="I1524">
        <v>32.49</v>
      </c>
      <c r="J1524">
        <v>29.77</v>
      </c>
      <c r="K1524">
        <v>28.45</v>
      </c>
      <c r="L1524">
        <v>281.33</v>
      </c>
      <c r="M1524">
        <v>349.25</v>
      </c>
    </row>
    <row r="1525" spans="1:13" ht="12.75">
      <c r="A1525" s="1">
        <v>41409</v>
      </c>
      <c r="B1525">
        <v>294.28</v>
      </c>
      <c r="C1525">
        <v>95.02</v>
      </c>
      <c r="D1525">
        <v>984.75</v>
      </c>
      <c r="E1525">
        <v>998.53</v>
      </c>
      <c r="F1525">
        <v>117.96</v>
      </c>
      <c r="G1525">
        <v>138.18</v>
      </c>
      <c r="H1525">
        <v>185.36</v>
      </c>
      <c r="I1525">
        <v>32.65</v>
      </c>
      <c r="J1525">
        <v>29.79</v>
      </c>
      <c r="K1525">
        <v>28.52</v>
      </c>
      <c r="L1525">
        <v>281.6</v>
      </c>
      <c r="M1525">
        <v>349.46</v>
      </c>
    </row>
    <row r="1526" spans="1:13" ht="12.75">
      <c r="A1526" s="1">
        <v>41410</v>
      </c>
      <c r="B1526">
        <v>293.98</v>
      </c>
      <c r="C1526">
        <v>95.08</v>
      </c>
      <c r="D1526">
        <v>988.16</v>
      </c>
      <c r="E1526">
        <v>989.22</v>
      </c>
      <c r="F1526">
        <v>117.87</v>
      </c>
      <c r="G1526">
        <v>138.05</v>
      </c>
      <c r="H1526">
        <v>185.36</v>
      </c>
      <c r="I1526">
        <v>32.65</v>
      </c>
      <c r="J1526">
        <v>29.75</v>
      </c>
      <c r="K1526">
        <v>28.48</v>
      </c>
      <c r="L1526">
        <v>281.41</v>
      </c>
      <c r="M1526">
        <v>350.78</v>
      </c>
    </row>
    <row r="1527" spans="1:13" ht="12.75">
      <c r="A1527" s="1">
        <v>41411</v>
      </c>
      <c r="B1527">
        <v>294.36</v>
      </c>
      <c r="C1527">
        <v>95.23</v>
      </c>
      <c r="D1527">
        <v>988.82</v>
      </c>
      <c r="E1527">
        <v>1002.92</v>
      </c>
      <c r="F1527">
        <v>118.01</v>
      </c>
      <c r="G1527">
        <v>138.2</v>
      </c>
      <c r="H1527">
        <v>185.37</v>
      </c>
      <c r="I1527">
        <v>32.71</v>
      </c>
      <c r="J1527">
        <v>29.81</v>
      </c>
      <c r="K1527">
        <v>28.53</v>
      </c>
      <c r="L1527">
        <v>281.57</v>
      </c>
      <c r="M1527">
        <v>351.41</v>
      </c>
    </row>
    <row r="1528" spans="1:13" ht="12.75">
      <c r="A1528" s="1">
        <v>41414</v>
      </c>
      <c r="B1528">
        <v>294.31</v>
      </c>
      <c r="C1528">
        <v>95.12</v>
      </c>
      <c r="D1528">
        <v>992.28</v>
      </c>
      <c r="E1528">
        <v>1004.61</v>
      </c>
      <c r="F1528">
        <v>117.85</v>
      </c>
      <c r="G1528">
        <v>137.94</v>
      </c>
      <c r="H1528">
        <v>185.06</v>
      </c>
      <c r="I1528">
        <v>32.55</v>
      </c>
      <c r="J1528">
        <v>29.66</v>
      </c>
      <c r="K1528">
        <v>28.37</v>
      </c>
      <c r="L1528">
        <v>281.16</v>
      </c>
      <c r="M1528">
        <v>352.93</v>
      </c>
    </row>
    <row r="1529" spans="1:13" ht="12.75">
      <c r="A1529" s="1">
        <v>41415</v>
      </c>
      <c r="B1529">
        <v>295.01</v>
      </c>
      <c r="C1529">
        <v>95.86</v>
      </c>
      <c r="D1529">
        <v>994.39</v>
      </c>
      <c r="E1529">
        <v>1006.75</v>
      </c>
      <c r="F1529">
        <v>117.99</v>
      </c>
      <c r="G1529">
        <v>138.02</v>
      </c>
      <c r="H1529">
        <v>184.82</v>
      </c>
      <c r="I1529">
        <v>32.6</v>
      </c>
      <c r="J1529">
        <v>29.66</v>
      </c>
      <c r="K1529">
        <v>28.39</v>
      </c>
      <c r="L1529">
        <v>280.82</v>
      </c>
      <c r="M1529">
        <v>351.7</v>
      </c>
    </row>
    <row r="1530" spans="1:13" ht="12.75">
      <c r="A1530" s="1">
        <v>41416</v>
      </c>
      <c r="B1530">
        <v>296.21</v>
      </c>
      <c r="C1530">
        <v>96.72</v>
      </c>
      <c r="D1530">
        <v>992.74</v>
      </c>
      <c r="E1530">
        <v>1016.97</v>
      </c>
      <c r="F1530">
        <v>118.34</v>
      </c>
      <c r="G1530">
        <v>138.33</v>
      </c>
      <c r="H1530">
        <v>185.13</v>
      </c>
      <c r="I1530">
        <v>32.78</v>
      </c>
      <c r="J1530">
        <v>29.77</v>
      </c>
      <c r="K1530">
        <v>28.51</v>
      </c>
      <c r="L1530">
        <v>281.31</v>
      </c>
      <c r="M1530">
        <v>352.66</v>
      </c>
    </row>
    <row r="1531" spans="1:13" ht="12.75">
      <c r="A1531" s="1">
        <v>41417</v>
      </c>
      <c r="B1531">
        <v>294.17</v>
      </c>
      <c r="C1531">
        <v>95.58</v>
      </c>
      <c r="D1531">
        <v>978.12</v>
      </c>
      <c r="E1531">
        <v>943.73</v>
      </c>
      <c r="F1531">
        <v>117.69</v>
      </c>
      <c r="G1531">
        <v>137.6</v>
      </c>
      <c r="H1531">
        <v>184.27</v>
      </c>
      <c r="I1531">
        <v>32.53</v>
      </c>
      <c r="J1531">
        <v>29.52</v>
      </c>
      <c r="K1531">
        <v>28.26</v>
      </c>
      <c r="L1531">
        <v>280.56</v>
      </c>
      <c r="M1531">
        <v>351.05</v>
      </c>
    </row>
    <row r="1532" spans="1:13" ht="12.75">
      <c r="A1532" s="1">
        <v>41418</v>
      </c>
      <c r="B1532">
        <v>296.13</v>
      </c>
      <c r="C1532">
        <v>95.55</v>
      </c>
      <c r="D1532">
        <v>977.01</v>
      </c>
      <c r="E1532">
        <v>939.98</v>
      </c>
      <c r="F1532">
        <v>118.29</v>
      </c>
      <c r="G1532">
        <v>138.1</v>
      </c>
      <c r="H1532">
        <v>184.74</v>
      </c>
      <c r="I1532">
        <v>32.72</v>
      </c>
      <c r="J1532">
        <v>29.6</v>
      </c>
      <c r="K1532">
        <v>28.36</v>
      </c>
      <c r="L1532">
        <v>281.2</v>
      </c>
      <c r="M1532">
        <v>353.55</v>
      </c>
    </row>
    <row r="1533" spans="1:13" ht="12.75">
      <c r="A1533" s="1">
        <v>41421</v>
      </c>
      <c r="B1533">
        <v>300.86</v>
      </c>
      <c r="C1533">
        <v>96.25</v>
      </c>
      <c r="D1533">
        <v>977.36</v>
      </c>
      <c r="E1533">
        <v>925.32</v>
      </c>
      <c r="F1533">
        <v>119.36</v>
      </c>
      <c r="G1533">
        <v>138.84</v>
      </c>
      <c r="H1533">
        <v>184.73</v>
      </c>
      <c r="I1533">
        <v>33.31</v>
      </c>
      <c r="J1533">
        <v>29.78</v>
      </c>
      <c r="K1533">
        <v>28.67</v>
      </c>
      <c r="L1533">
        <v>282.75</v>
      </c>
      <c r="M1533">
        <v>360.69</v>
      </c>
    </row>
    <row r="1534" spans="1:13" ht="12.75">
      <c r="A1534" s="1">
        <v>41422</v>
      </c>
      <c r="B1534">
        <v>302.44</v>
      </c>
      <c r="C1534">
        <v>96.88</v>
      </c>
      <c r="D1534">
        <v>992.08</v>
      </c>
      <c r="E1534">
        <v>945.95</v>
      </c>
      <c r="F1534">
        <v>119.74</v>
      </c>
      <c r="G1534">
        <v>139.05</v>
      </c>
      <c r="H1534">
        <v>184.6</v>
      </c>
      <c r="I1534">
        <v>33.55</v>
      </c>
      <c r="J1534">
        <v>29.81</v>
      </c>
      <c r="K1534">
        <v>28.75</v>
      </c>
      <c r="L1534">
        <v>283.06</v>
      </c>
      <c r="M1534">
        <v>362.07</v>
      </c>
    </row>
    <row r="1535" spans="1:13" ht="12.75">
      <c r="A1535" s="1">
        <v>41423</v>
      </c>
      <c r="B1535">
        <v>301.8</v>
      </c>
      <c r="C1535">
        <v>96.54</v>
      </c>
      <c r="D1535">
        <v>983.74</v>
      </c>
      <c r="E1535">
        <v>927.12</v>
      </c>
      <c r="F1535">
        <v>119.65</v>
      </c>
      <c r="G1535">
        <v>138.91</v>
      </c>
      <c r="H1535">
        <v>184.32</v>
      </c>
      <c r="I1535">
        <v>33.38</v>
      </c>
      <c r="J1535">
        <v>29.69</v>
      </c>
      <c r="K1535">
        <v>28.62</v>
      </c>
      <c r="L1535">
        <v>282.72</v>
      </c>
      <c r="M1535">
        <v>361.72</v>
      </c>
    </row>
    <row r="1536" spans="1:13" ht="12.75">
      <c r="A1536" s="1">
        <v>41425</v>
      </c>
      <c r="B1536">
        <v>302.93</v>
      </c>
      <c r="C1536">
        <v>96.12</v>
      </c>
      <c r="D1536">
        <v>984.44</v>
      </c>
      <c r="E1536">
        <v>910.51</v>
      </c>
      <c r="F1536">
        <v>119.77</v>
      </c>
      <c r="G1536">
        <v>138.84</v>
      </c>
      <c r="H1536">
        <v>184.11</v>
      </c>
      <c r="I1536">
        <v>33.52</v>
      </c>
      <c r="J1536">
        <v>29.67</v>
      </c>
      <c r="K1536">
        <v>28.63</v>
      </c>
      <c r="L1536">
        <v>282.87</v>
      </c>
      <c r="M1536">
        <v>363.15</v>
      </c>
    </row>
    <row r="1537" spans="1:13" ht="12.75">
      <c r="A1537" s="1">
        <v>41428</v>
      </c>
      <c r="B1537">
        <v>299.93</v>
      </c>
      <c r="C1537">
        <v>95.16</v>
      </c>
      <c r="D1537">
        <v>971.7</v>
      </c>
      <c r="E1537">
        <v>884.91</v>
      </c>
      <c r="F1537">
        <v>119.03</v>
      </c>
      <c r="G1537">
        <v>138.37</v>
      </c>
      <c r="H1537">
        <v>184.39</v>
      </c>
      <c r="I1537">
        <v>32.77</v>
      </c>
      <c r="J1537">
        <v>29.47</v>
      </c>
      <c r="K1537">
        <v>28.26</v>
      </c>
      <c r="L1537">
        <v>282</v>
      </c>
      <c r="M1537">
        <v>358.92</v>
      </c>
    </row>
    <row r="1538" spans="1:13" ht="12.75">
      <c r="A1538" s="1">
        <v>41429</v>
      </c>
      <c r="B1538">
        <v>301.93</v>
      </c>
      <c r="C1538">
        <v>95.48</v>
      </c>
      <c r="D1538">
        <v>974.3</v>
      </c>
      <c r="E1538">
        <v>914.03</v>
      </c>
      <c r="F1538">
        <v>119.54</v>
      </c>
      <c r="G1538">
        <v>138.84</v>
      </c>
      <c r="H1538">
        <v>184.66</v>
      </c>
      <c r="I1538">
        <v>33.16</v>
      </c>
      <c r="J1538">
        <v>29.6</v>
      </c>
      <c r="K1538">
        <v>28.46</v>
      </c>
      <c r="L1538">
        <v>282.58</v>
      </c>
      <c r="M1538">
        <v>360.73</v>
      </c>
    </row>
    <row r="1539" spans="1:13" ht="12.75">
      <c r="A1539" s="1">
        <v>41430</v>
      </c>
      <c r="B1539">
        <v>301.71</v>
      </c>
      <c r="C1539">
        <v>95.08</v>
      </c>
      <c r="D1539">
        <v>961.68</v>
      </c>
      <c r="E1539">
        <v>887.6</v>
      </c>
      <c r="F1539">
        <v>119.54</v>
      </c>
      <c r="G1539">
        <v>138.74</v>
      </c>
      <c r="H1539">
        <v>184.28</v>
      </c>
      <c r="I1539">
        <v>33.09</v>
      </c>
      <c r="J1539">
        <v>29.55</v>
      </c>
      <c r="K1539">
        <v>28.41</v>
      </c>
      <c r="L1539">
        <v>282.34</v>
      </c>
      <c r="M1539">
        <v>362.34</v>
      </c>
    </row>
    <row r="1540" spans="1:13" ht="12.75">
      <c r="A1540" s="1">
        <v>41431</v>
      </c>
      <c r="B1540">
        <v>300.06</v>
      </c>
      <c r="C1540">
        <v>94.27</v>
      </c>
      <c r="D1540">
        <v>959.23</v>
      </c>
      <c r="E1540">
        <v>867.16</v>
      </c>
      <c r="F1540">
        <v>118.74</v>
      </c>
      <c r="G1540">
        <v>137.85</v>
      </c>
      <c r="H1540">
        <v>182.99</v>
      </c>
      <c r="I1540">
        <v>32.95</v>
      </c>
      <c r="J1540">
        <v>29.32</v>
      </c>
      <c r="K1540">
        <v>28.18</v>
      </c>
      <c r="L1540">
        <v>281.53</v>
      </c>
      <c r="M1540">
        <v>361.79</v>
      </c>
    </row>
    <row r="1541" spans="1:13" ht="12.75">
      <c r="A1541" s="1">
        <v>41432</v>
      </c>
      <c r="B1541">
        <v>304.3</v>
      </c>
      <c r="C1541">
        <v>95.79</v>
      </c>
      <c r="D1541">
        <v>972.7</v>
      </c>
      <c r="E1541">
        <v>871.1</v>
      </c>
      <c r="F1541">
        <v>119.64</v>
      </c>
      <c r="G1541">
        <v>138.44</v>
      </c>
      <c r="H1541">
        <v>183.06</v>
      </c>
      <c r="I1541">
        <v>33.45</v>
      </c>
      <c r="J1541">
        <v>29.47</v>
      </c>
      <c r="K1541">
        <v>28.42</v>
      </c>
      <c r="L1541">
        <v>282.41</v>
      </c>
      <c r="M1541">
        <v>366.27</v>
      </c>
    </row>
    <row r="1542" spans="1:13" ht="12.75">
      <c r="A1542" s="1">
        <v>41435</v>
      </c>
      <c r="B1542">
        <v>305.47</v>
      </c>
      <c r="C1542">
        <v>94.68</v>
      </c>
      <c r="D1542">
        <v>974.53</v>
      </c>
      <c r="E1542">
        <v>906.85</v>
      </c>
      <c r="F1542">
        <v>119.64</v>
      </c>
      <c r="G1542">
        <v>138.24</v>
      </c>
      <c r="H1542">
        <v>182.29</v>
      </c>
      <c r="I1542">
        <v>33.41</v>
      </c>
      <c r="J1542">
        <v>29.32</v>
      </c>
      <c r="K1542">
        <v>28.3</v>
      </c>
      <c r="L1542">
        <v>282.7</v>
      </c>
      <c r="M1542">
        <v>369.33</v>
      </c>
    </row>
    <row r="1543" spans="1:13" ht="12.75">
      <c r="A1543" s="1">
        <v>41436</v>
      </c>
      <c r="B1543">
        <v>303.37</v>
      </c>
      <c r="C1543">
        <v>93.55</v>
      </c>
      <c r="D1543">
        <v>966.64</v>
      </c>
      <c r="E1543">
        <v>889.08</v>
      </c>
      <c r="F1543">
        <v>119.14</v>
      </c>
      <c r="G1543">
        <v>137.75</v>
      </c>
      <c r="H1543">
        <v>181.73</v>
      </c>
      <c r="I1543">
        <v>33.24</v>
      </c>
      <c r="J1543">
        <v>29.19</v>
      </c>
      <c r="K1543">
        <v>28.15</v>
      </c>
      <c r="L1543">
        <v>281.81</v>
      </c>
      <c r="M1543">
        <v>368.68</v>
      </c>
    </row>
    <row r="1544" spans="1:13" ht="12.75">
      <c r="A1544" s="1">
        <v>41437</v>
      </c>
      <c r="B1544">
        <v>304.58</v>
      </c>
      <c r="C1544">
        <v>93.48</v>
      </c>
      <c r="D1544">
        <v>964.2</v>
      </c>
      <c r="E1544">
        <v>880.12</v>
      </c>
      <c r="F1544">
        <v>119.62</v>
      </c>
      <c r="G1544">
        <v>138.12</v>
      </c>
      <c r="H1544">
        <v>182.08</v>
      </c>
      <c r="I1544">
        <v>33.25</v>
      </c>
      <c r="J1544">
        <v>29.22</v>
      </c>
      <c r="K1544">
        <v>28.18</v>
      </c>
      <c r="L1544">
        <v>282.22</v>
      </c>
      <c r="M1544">
        <v>369.92</v>
      </c>
    </row>
    <row r="1545" spans="1:13" ht="12.75">
      <c r="A1545" s="1">
        <v>41438</v>
      </c>
      <c r="B1545">
        <v>304.03</v>
      </c>
      <c r="C1545">
        <v>93.41</v>
      </c>
      <c r="D1545">
        <v>960.29</v>
      </c>
      <c r="E1545">
        <v>870.32</v>
      </c>
      <c r="F1545">
        <v>119.64</v>
      </c>
      <c r="G1545">
        <v>138.33</v>
      </c>
      <c r="H1545">
        <v>182.66</v>
      </c>
      <c r="I1545">
        <v>33.13</v>
      </c>
      <c r="J1545">
        <v>29.27</v>
      </c>
      <c r="K1545">
        <v>28.17</v>
      </c>
      <c r="L1545">
        <v>282.44</v>
      </c>
      <c r="M1545">
        <v>368.96</v>
      </c>
    </row>
    <row r="1546" spans="1:13" ht="12.75">
      <c r="A1546" s="1">
        <v>41439</v>
      </c>
      <c r="B1546">
        <v>305.1</v>
      </c>
      <c r="C1546">
        <v>93.99</v>
      </c>
      <c r="D1546">
        <v>966.24</v>
      </c>
      <c r="E1546">
        <v>862.77</v>
      </c>
      <c r="F1546">
        <v>120.05</v>
      </c>
      <c r="G1546">
        <v>138.81</v>
      </c>
      <c r="H1546">
        <v>183.52</v>
      </c>
      <c r="I1546">
        <v>33.26</v>
      </c>
      <c r="J1546">
        <v>29.42</v>
      </c>
      <c r="K1546">
        <v>28.33</v>
      </c>
      <c r="L1546">
        <v>282.9</v>
      </c>
      <c r="M1546">
        <v>368.94</v>
      </c>
    </row>
    <row r="1547" spans="1:13" ht="12.75">
      <c r="A1547" s="1">
        <v>41442</v>
      </c>
      <c r="B1547">
        <v>304.87</v>
      </c>
      <c r="C1547">
        <v>94.21</v>
      </c>
      <c r="D1547">
        <v>970.36</v>
      </c>
      <c r="E1547">
        <v>889.26</v>
      </c>
      <c r="F1547">
        <v>119.89</v>
      </c>
      <c r="G1547">
        <v>138.67</v>
      </c>
      <c r="H1547">
        <v>183.11</v>
      </c>
      <c r="I1547">
        <v>33.16</v>
      </c>
      <c r="J1547">
        <v>29.36</v>
      </c>
      <c r="K1547">
        <v>28.26</v>
      </c>
      <c r="L1547">
        <v>282.35</v>
      </c>
      <c r="M1547">
        <v>367.96</v>
      </c>
    </row>
    <row r="1548" spans="1:13" ht="12.75">
      <c r="A1548" s="1">
        <v>41443</v>
      </c>
      <c r="B1548">
        <v>304.97</v>
      </c>
      <c r="C1548">
        <v>94.29</v>
      </c>
      <c r="D1548">
        <v>972.1</v>
      </c>
      <c r="E1548">
        <v>897.84</v>
      </c>
      <c r="F1548">
        <v>119.81</v>
      </c>
      <c r="G1548">
        <v>138.49</v>
      </c>
      <c r="H1548">
        <v>182.65</v>
      </c>
      <c r="I1548">
        <v>33.14</v>
      </c>
      <c r="J1548">
        <v>29.26</v>
      </c>
      <c r="K1548">
        <v>28.2</v>
      </c>
      <c r="L1548">
        <v>282.2</v>
      </c>
      <c r="M1548">
        <v>368.55</v>
      </c>
    </row>
    <row r="1549" spans="1:13" ht="12.75">
      <c r="A1549" s="1">
        <v>41444</v>
      </c>
      <c r="B1549">
        <v>302.44</v>
      </c>
      <c r="C1549">
        <v>93.82</v>
      </c>
      <c r="D1549">
        <v>974.87</v>
      </c>
      <c r="E1549">
        <v>898.82</v>
      </c>
      <c r="F1549">
        <v>119.33</v>
      </c>
      <c r="G1549">
        <v>138.27</v>
      </c>
      <c r="H1549">
        <v>182.88</v>
      </c>
      <c r="I1549">
        <v>32.89</v>
      </c>
      <c r="J1549">
        <v>29.23</v>
      </c>
      <c r="K1549">
        <v>28.11</v>
      </c>
      <c r="L1549">
        <v>281.89</v>
      </c>
      <c r="M1549">
        <v>366.3</v>
      </c>
    </row>
    <row r="1550" spans="1:13" ht="12.75">
      <c r="A1550" s="1">
        <v>41445</v>
      </c>
      <c r="B1550">
        <v>292.19</v>
      </c>
      <c r="C1550">
        <v>91.49</v>
      </c>
      <c r="D1550">
        <v>959.95</v>
      </c>
      <c r="E1550">
        <v>889.71</v>
      </c>
      <c r="F1550">
        <v>116.46</v>
      </c>
      <c r="G1550">
        <v>135.86</v>
      </c>
      <c r="H1550">
        <v>180.96</v>
      </c>
      <c r="I1550">
        <v>31.63</v>
      </c>
      <c r="J1550">
        <v>28.55</v>
      </c>
      <c r="K1550">
        <v>27.28</v>
      </c>
      <c r="L1550">
        <v>277.92</v>
      </c>
      <c r="M1550">
        <v>355.68</v>
      </c>
    </row>
    <row r="1551" spans="1:13" ht="12.75">
      <c r="A1551" s="1">
        <v>41446</v>
      </c>
      <c r="B1551">
        <v>286.95</v>
      </c>
      <c r="C1551">
        <v>90.32</v>
      </c>
      <c r="D1551">
        <v>952.36</v>
      </c>
      <c r="E1551">
        <v>892.96</v>
      </c>
      <c r="F1551">
        <v>115.02</v>
      </c>
      <c r="G1551">
        <v>134.76</v>
      </c>
      <c r="H1551">
        <v>180.47</v>
      </c>
      <c r="I1551">
        <v>31.09</v>
      </c>
      <c r="J1551">
        <v>28.26</v>
      </c>
      <c r="K1551">
        <v>26.94</v>
      </c>
      <c r="L1551">
        <v>276.05</v>
      </c>
      <c r="M1551">
        <v>348.88</v>
      </c>
    </row>
    <row r="1552" spans="1:13" ht="12.75">
      <c r="A1552" s="1">
        <v>41449</v>
      </c>
      <c r="B1552">
        <v>286.06</v>
      </c>
      <c r="C1552">
        <v>89.52</v>
      </c>
      <c r="D1552">
        <v>940.19</v>
      </c>
      <c r="E1552">
        <v>879.42</v>
      </c>
      <c r="F1552">
        <v>114.54</v>
      </c>
      <c r="G1552">
        <v>134.15</v>
      </c>
      <c r="H1552">
        <v>179.43</v>
      </c>
      <c r="I1552">
        <v>30.97</v>
      </c>
      <c r="J1552">
        <v>28.05</v>
      </c>
      <c r="K1552">
        <v>26.77</v>
      </c>
      <c r="L1552">
        <v>275.03</v>
      </c>
      <c r="M1552">
        <v>347.51</v>
      </c>
    </row>
    <row r="1553" spans="1:13" ht="12.75">
      <c r="A1553" s="1">
        <v>41450</v>
      </c>
      <c r="B1553">
        <v>287.99</v>
      </c>
      <c r="C1553">
        <v>89.79</v>
      </c>
      <c r="D1553">
        <v>947.65</v>
      </c>
      <c r="E1553">
        <v>887.45</v>
      </c>
      <c r="F1553">
        <v>115.2</v>
      </c>
      <c r="G1553">
        <v>134.82</v>
      </c>
      <c r="H1553">
        <v>180.14</v>
      </c>
      <c r="I1553">
        <v>31.08</v>
      </c>
      <c r="J1553">
        <v>28.21</v>
      </c>
      <c r="K1553">
        <v>26.89</v>
      </c>
      <c r="L1553">
        <v>276.11</v>
      </c>
      <c r="M1553">
        <v>350.13</v>
      </c>
    </row>
    <row r="1554" spans="1:13" ht="12.75">
      <c r="A1554" s="1">
        <v>41451</v>
      </c>
      <c r="B1554">
        <v>288.69</v>
      </c>
      <c r="C1554">
        <v>90.97</v>
      </c>
      <c r="D1554">
        <v>958.15</v>
      </c>
      <c r="E1554">
        <v>882.88</v>
      </c>
      <c r="F1554">
        <v>115.41</v>
      </c>
      <c r="G1554">
        <v>135.1</v>
      </c>
      <c r="H1554">
        <v>180.47</v>
      </c>
      <c r="I1554">
        <v>31.3</v>
      </c>
      <c r="J1554">
        <v>28.33</v>
      </c>
      <c r="K1554">
        <v>27.02</v>
      </c>
      <c r="L1554">
        <v>276.33</v>
      </c>
      <c r="M1554">
        <v>349.47</v>
      </c>
    </row>
    <row r="1555" spans="1:13" ht="12.75">
      <c r="A1555" s="1">
        <v>41452</v>
      </c>
      <c r="B1555">
        <v>284.55</v>
      </c>
      <c r="C1555">
        <v>90.81</v>
      </c>
      <c r="D1555">
        <v>967.14</v>
      </c>
      <c r="E1555">
        <v>907.29</v>
      </c>
      <c r="F1555">
        <v>114.46</v>
      </c>
      <c r="G1555">
        <v>134.62</v>
      </c>
      <c r="H1555">
        <v>181.23</v>
      </c>
      <c r="I1555">
        <v>30.77</v>
      </c>
      <c r="J1555">
        <v>28.27</v>
      </c>
      <c r="K1555">
        <v>26.81</v>
      </c>
      <c r="L1555">
        <v>275.34</v>
      </c>
      <c r="M1555">
        <v>342.36</v>
      </c>
    </row>
    <row r="1556" spans="1:13" ht="12.75">
      <c r="A1556" s="1">
        <v>41453</v>
      </c>
      <c r="B1556">
        <v>288.12</v>
      </c>
      <c r="C1556">
        <v>91.43</v>
      </c>
      <c r="D1556">
        <v>962.32</v>
      </c>
      <c r="E1556">
        <v>921.47</v>
      </c>
      <c r="F1556">
        <v>114.83</v>
      </c>
      <c r="G1556">
        <v>134.55</v>
      </c>
      <c r="H1556">
        <v>180.93</v>
      </c>
      <c r="I1556">
        <v>31.27</v>
      </c>
      <c r="J1556">
        <v>28.35</v>
      </c>
      <c r="K1556">
        <v>27.01</v>
      </c>
      <c r="L1556">
        <v>276.45</v>
      </c>
      <c r="M1556">
        <v>348.49</v>
      </c>
    </row>
    <row r="1557" spans="1:13" ht="12.75">
      <c r="A1557" s="1">
        <v>41456</v>
      </c>
      <c r="B1557">
        <v>288.91</v>
      </c>
      <c r="C1557">
        <v>92.12</v>
      </c>
      <c r="D1557">
        <v>971.99</v>
      </c>
      <c r="E1557">
        <v>934.21</v>
      </c>
      <c r="F1557">
        <v>114.84</v>
      </c>
      <c r="G1557">
        <v>134.51</v>
      </c>
      <c r="H1557">
        <v>180.86</v>
      </c>
      <c r="I1557">
        <v>31.38</v>
      </c>
      <c r="J1557">
        <v>28.4</v>
      </c>
      <c r="K1557">
        <v>27.09</v>
      </c>
      <c r="L1557">
        <v>276.33</v>
      </c>
      <c r="M1557">
        <v>347.92</v>
      </c>
    </row>
    <row r="1558" spans="1:13" ht="12.75">
      <c r="A1558" s="1">
        <v>41457</v>
      </c>
      <c r="B1558">
        <v>291</v>
      </c>
      <c r="C1558">
        <v>92.06</v>
      </c>
      <c r="D1558">
        <v>971.38</v>
      </c>
      <c r="E1558">
        <v>948.31</v>
      </c>
      <c r="F1558">
        <v>115.46</v>
      </c>
      <c r="G1558">
        <v>135.2</v>
      </c>
      <c r="H1558">
        <v>181.81</v>
      </c>
      <c r="I1558">
        <v>31.75</v>
      </c>
      <c r="J1558">
        <v>28.68</v>
      </c>
      <c r="K1558">
        <v>27.38</v>
      </c>
      <c r="L1558">
        <v>277.8</v>
      </c>
      <c r="M1558">
        <v>352.24</v>
      </c>
    </row>
    <row r="1559" spans="1:13" ht="12.75">
      <c r="A1559" s="1">
        <v>41458</v>
      </c>
      <c r="B1559">
        <v>288.28</v>
      </c>
      <c r="C1559">
        <v>91.1</v>
      </c>
      <c r="D1559">
        <v>968.94</v>
      </c>
      <c r="E1559">
        <v>940.72</v>
      </c>
      <c r="F1559">
        <v>114.89</v>
      </c>
      <c r="G1559">
        <v>134.81</v>
      </c>
      <c r="H1559">
        <v>182.21</v>
      </c>
      <c r="I1559">
        <v>31.39</v>
      </c>
      <c r="J1559">
        <v>28.58</v>
      </c>
      <c r="K1559">
        <v>27.21</v>
      </c>
      <c r="L1559">
        <v>277.41</v>
      </c>
      <c r="M1559">
        <v>349.47</v>
      </c>
    </row>
    <row r="1560" spans="1:13" ht="12.75">
      <c r="A1560" s="1">
        <v>41459</v>
      </c>
      <c r="B1560">
        <v>291.7</v>
      </c>
      <c r="C1560">
        <v>92.02</v>
      </c>
      <c r="D1560">
        <v>969.44</v>
      </c>
      <c r="E1560">
        <v>949.46</v>
      </c>
      <c r="F1560">
        <v>115.85</v>
      </c>
      <c r="G1560">
        <v>135.65</v>
      </c>
      <c r="H1560">
        <v>183.43</v>
      </c>
      <c r="I1560">
        <v>31.7</v>
      </c>
      <c r="J1560">
        <v>28.78</v>
      </c>
      <c r="K1560">
        <v>27.42</v>
      </c>
      <c r="L1560">
        <v>278.37</v>
      </c>
      <c r="M1560">
        <v>351.36</v>
      </c>
    </row>
    <row r="1561" spans="1:13" ht="12.75">
      <c r="A1561" s="1">
        <v>41460</v>
      </c>
      <c r="B1561">
        <v>288.66</v>
      </c>
      <c r="C1561">
        <v>91.15</v>
      </c>
      <c r="D1561">
        <v>974.94</v>
      </c>
      <c r="E1561">
        <v>950.19</v>
      </c>
      <c r="F1561">
        <v>115.06</v>
      </c>
      <c r="G1561">
        <v>135.08</v>
      </c>
      <c r="H1561">
        <v>182.81</v>
      </c>
      <c r="I1561">
        <v>31.36</v>
      </c>
      <c r="J1561">
        <v>28.63</v>
      </c>
      <c r="K1561">
        <v>27.21</v>
      </c>
      <c r="L1561">
        <v>277.11</v>
      </c>
      <c r="M1561">
        <v>347.37</v>
      </c>
    </row>
    <row r="1562" spans="1:13" ht="12.75">
      <c r="A1562" s="1">
        <v>41463</v>
      </c>
      <c r="B1562">
        <v>286.64</v>
      </c>
      <c r="C1562">
        <v>91.04</v>
      </c>
      <c r="D1562">
        <v>984.55</v>
      </c>
      <c r="E1562">
        <v>951.62</v>
      </c>
      <c r="F1562">
        <v>114.65</v>
      </c>
      <c r="G1562">
        <v>134.88</v>
      </c>
      <c r="H1562">
        <v>183.37</v>
      </c>
      <c r="I1562">
        <v>31.07</v>
      </c>
      <c r="J1562">
        <v>28.6</v>
      </c>
      <c r="K1562">
        <v>27.11</v>
      </c>
      <c r="L1562">
        <v>276.56</v>
      </c>
      <c r="M1562">
        <v>342.99</v>
      </c>
    </row>
    <row r="1563" spans="1:13" ht="12.75">
      <c r="A1563" s="1">
        <v>41464</v>
      </c>
      <c r="B1563">
        <v>285.4</v>
      </c>
      <c r="C1563">
        <v>91.15</v>
      </c>
      <c r="D1563">
        <v>988.75</v>
      </c>
      <c r="E1563">
        <v>958.25</v>
      </c>
      <c r="F1563">
        <v>114.41</v>
      </c>
      <c r="G1563">
        <v>134.86</v>
      </c>
      <c r="H1563">
        <v>184.07</v>
      </c>
      <c r="I1563">
        <v>31.04</v>
      </c>
      <c r="J1563">
        <v>28.66</v>
      </c>
      <c r="K1563">
        <v>27.1</v>
      </c>
      <c r="L1563">
        <v>276.69</v>
      </c>
      <c r="M1563">
        <v>340.77</v>
      </c>
    </row>
    <row r="1564" spans="1:13" ht="12.75">
      <c r="A1564" s="1">
        <v>41465</v>
      </c>
      <c r="B1564">
        <v>287.86</v>
      </c>
      <c r="C1564">
        <v>91.26</v>
      </c>
      <c r="D1564">
        <v>991.72</v>
      </c>
      <c r="E1564">
        <v>953.78</v>
      </c>
      <c r="F1564">
        <v>114.94</v>
      </c>
      <c r="G1564">
        <v>135.15</v>
      </c>
      <c r="H1564">
        <v>183.8</v>
      </c>
      <c r="I1564">
        <v>31.28</v>
      </c>
      <c r="J1564">
        <v>28.69</v>
      </c>
      <c r="K1564">
        <v>27.2</v>
      </c>
      <c r="L1564">
        <v>277.36</v>
      </c>
      <c r="M1564">
        <v>344.27</v>
      </c>
    </row>
    <row r="1565" spans="1:13" ht="12.75">
      <c r="A1565" s="1">
        <v>41466</v>
      </c>
      <c r="B1565">
        <v>291.96</v>
      </c>
      <c r="C1565">
        <v>92.21</v>
      </c>
      <c r="D1565">
        <v>998.93</v>
      </c>
      <c r="E1565">
        <v>954.66</v>
      </c>
      <c r="F1565">
        <v>115.9</v>
      </c>
      <c r="G1565">
        <v>135.83</v>
      </c>
      <c r="H1565">
        <v>183.96</v>
      </c>
      <c r="I1565">
        <v>31.66</v>
      </c>
      <c r="J1565">
        <v>28.81</v>
      </c>
      <c r="K1565">
        <v>27.4</v>
      </c>
      <c r="L1565">
        <v>278.49</v>
      </c>
      <c r="M1565">
        <v>349.89</v>
      </c>
    </row>
    <row r="1566" spans="1:13" ht="12.75">
      <c r="A1566" s="1">
        <v>41467</v>
      </c>
      <c r="B1566">
        <v>294.45</v>
      </c>
      <c r="C1566">
        <v>93.11</v>
      </c>
      <c r="D1566">
        <v>1001.82</v>
      </c>
      <c r="E1566">
        <v>959.64</v>
      </c>
      <c r="F1566">
        <v>116.52</v>
      </c>
      <c r="G1566">
        <v>136.28</v>
      </c>
      <c r="H1566">
        <v>184.01</v>
      </c>
      <c r="I1566">
        <v>31.99</v>
      </c>
      <c r="J1566">
        <v>28.95</v>
      </c>
      <c r="K1566">
        <v>27.58</v>
      </c>
      <c r="L1566">
        <v>279.32</v>
      </c>
      <c r="M1566">
        <v>353.08</v>
      </c>
    </row>
    <row r="1567" spans="1:13" ht="12.75">
      <c r="A1567" s="1">
        <v>41470</v>
      </c>
      <c r="B1567">
        <v>294.69</v>
      </c>
      <c r="C1567">
        <v>93.24</v>
      </c>
      <c r="D1567">
        <v>1003.77</v>
      </c>
      <c r="E1567">
        <v>962.79</v>
      </c>
      <c r="F1567">
        <v>116.57</v>
      </c>
      <c r="G1567">
        <v>136.29</v>
      </c>
      <c r="H1567">
        <v>183.95</v>
      </c>
      <c r="I1567">
        <v>32.09</v>
      </c>
      <c r="J1567">
        <v>28.97</v>
      </c>
      <c r="K1567">
        <v>27.64</v>
      </c>
      <c r="L1567">
        <v>279.33</v>
      </c>
      <c r="M1567">
        <v>353.41</v>
      </c>
    </row>
    <row r="1568" spans="1:13" ht="12.75">
      <c r="A1568" s="1">
        <v>41471</v>
      </c>
      <c r="B1568">
        <v>294.25</v>
      </c>
      <c r="C1568">
        <v>93.04</v>
      </c>
      <c r="D1568">
        <v>1001.13</v>
      </c>
      <c r="E1568">
        <v>959.32</v>
      </c>
      <c r="F1568">
        <v>116.48</v>
      </c>
      <c r="G1568">
        <v>136.26</v>
      </c>
      <c r="H1568">
        <v>183.95</v>
      </c>
      <c r="I1568">
        <v>31.93</v>
      </c>
      <c r="J1568">
        <v>28.93</v>
      </c>
      <c r="K1568">
        <v>27.56</v>
      </c>
      <c r="L1568">
        <v>279.24</v>
      </c>
      <c r="M1568">
        <v>352.73</v>
      </c>
    </row>
    <row r="1569" spans="1:13" ht="12.75">
      <c r="A1569" s="1">
        <v>41472</v>
      </c>
      <c r="B1569">
        <v>295.07</v>
      </c>
      <c r="C1569">
        <v>93.28</v>
      </c>
      <c r="D1569">
        <v>999.64</v>
      </c>
      <c r="E1569">
        <v>961.89</v>
      </c>
      <c r="F1569">
        <v>116.55</v>
      </c>
      <c r="G1569">
        <v>136.19</v>
      </c>
      <c r="H1569">
        <v>183.47</v>
      </c>
      <c r="I1569">
        <v>31.99</v>
      </c>
      <c r="J1569">
        <v>28.88</v>
      </c>
      <c r="K1569">
        <v>27.55</v>
      </c>
      <c r="L1569">
        <v>279.16</v>
      </c>
      <c r="M1569">
        <v>353.33</v>
      </c>
    </row>
    <row r="1570" spans="1:13" ht="12.75">
      <c r="A1570" s="1">
        <v>41473</v>
      </c>
      <c r="B1570">
        <v>295.16</v>
      </c>
      <c r="C1570">
        <v>92.8</v>
      </c>
      <c r="D1570">
        <v>1002.29</v>
      </c>
      <c r="E1570">
        <v>970.73</v>
      </c>
      <c r="F1570">
        <v>116.65</v>
      </c>
      <c r="G1570">
        <v>136.37</v>
      </c>
      <c r="H1570">
        <v>184.08</v>
      </c>
      <c r="I1570">
        <v>31.95</v>
      </c>
      <c r="J1570">
        <v>28.93</v>
      </c>
      <c r="K1570">
        <v>27.57</v>
      </c>
      <c r="L1570">
        <v>279.44</v>
      </c>
      <c r="M1570">
        <v>353.95</v>
      </c>
    </row>
    <row r="1571" spans="1:13" ht="12.75">
      <c r="A1571" s="1">
        <v>41474</v>
      </c>
      <c r="B1571">
        <v>296.03</v>
      </c>
      <c r="C1571">
        <v>92.49</v>
      </c>
      <c r="D1571">
        <v>1001.38</v>
      </c>
      <c r="E1571">
        <v>965.35</v>
      </c>
      <c r="F1571">
        <v>116.87</v>
      </c>
      <c r="G1571">
        <v>136.6</v>
      </c>
      <c r="H1571">
        <v>184.17</v>
      </c>
      <c r="I1571">
        <v>31.96</v>
      </c>
      <c r="J1571">
        <v>28.95</v>
      </c>
      <c r="K1571">
        <v>27.57</v>
      </c>
      <c r="L1571">
        <v>279.93</v>
      </c>
      <c r="M1571">
        <v>354.97</v>
      </c>
    </row>
    <row r="1572" spans="1:13" ht="12.75">
      <c r="A1572" s="1">
        <v>41477</v>
      </c>
      <c r="B1572">
        <v>295.83</v>
      </c>
      <c r="C1572">
        <v>92.05</v>
      </c>
      <c r="D1572">
        <v>1002.1</v>
      </c>
      <c r="E1572">
        <v>962.7</v>
      </c>
      <c r="F1572">
        <v>116.89</v>
      </c>
      <c r="G1572">
        <v>136.73</v>
      </c>
      <c r="H1572">
        <v>184.87</v>
      </c>
      <c r="I1572">
        <v>31.93</v>
      </c>
      <c r="J1572">
        <v>29.02</v>
      </c>
      <c r="K1572">
        <v>27.61</v>
      </c>
      <c r="L1572">
        <v>280.23</v>
      </c>
      <c r="M1572">
        <v>354.43</v>
      </c>
    </row>
    <row r="1573" spans="1:13" ht="12.75">
      <c r="A1573" s="1">
        <v>41478</v>
      </c>
      <c r="B1573">
        <v>297.58</v>
      </c>
      <c r="C1573">
        <v>92.42</v>
      </c>
      <c r="D1573">
        <v>1002.44</v>
      </c>
      <c r="E1573">
        <v>963.69</v>
      </c>
      <c r="F1573">
        <v>117.2</v>
      </c>
      <c r="G1573">
        <v>136.85</v>
      </c>
      <c r="H1573">
        <v>184.17</v>
      </c>
      <c r="I1573">
        <v>32.06</v>
      </c>
      <c r="J1573">
        <v>28.97</v>
      </c>
      <c r="K1573">
        <v>27.62</v>
      </c>
      <c r="L1573">
        <v>280.28</v>
      </c>
      <c r="M1573">
        <v>355.96</v>
      </c>
    </row>
    <row r="1574" spans="1:13" ht="12.75">
      <c r="A1574" s="1">
        <v>41479</v>
      </c>
      <c r="B1574">
        <v>298.31</v>
      </c>
      <c r="C1574">
        <v>92.36</v>
      </c>
      <c r="D1574">
        <v>998.54</v>
      </c>
      <c r="E1574">
        <v>962.61</v>
      </c>
      <c r="F1574">
        <v>117.24</v>
      </c>
      <c r="G1574">
        <v>136.76</v>
      </c>
      <c r="H1574">
        <v>183.82</v>
      </c>
      <c r="I1574">
        <v>32.12</v>
      </c>
      <c r="J1574">
        <v>28.91</v>
      </c>
      <c r="K1574">
        <v>27.59</v>
      </c>
      <c r="L1574">
        <v>279.9</v>
      </c>
      <c r="M1574">
        <v>356.25</v>
      </c>
    </row>
    <row r="1575" spans="1:13" ht="12.75">
      <c r="A1575" s="1">
        <v>41480</v>
      </c>
      <c r="B1575">
        <v>297.74</v>
      </c>
      <c r="C1575">
        <v>92.46</v>
      </c>
      <c r="D1575">
        <v>997.75</v>
      </c>
      <c r="E1575">
        <v>945.02</v>
      </c>
      <c r="F1575">
        <v>117.05</v>
      </c>
      <c r="G1575">
        <v>136.63</v>
      </c>
      <c r="H1575">
        <v>183.8</v>
      </c>
      <c r="I1575">
        <v>32.11</v>
      </c>
      <c r="J1575">
        <v>28.9</v>
      </c>
      <c r="K1575">
        <v>27.59</v>
      </c>
      <c r="L1575">
        <v>279.81</v>
      </c>
      <c r="M1575">
        <v>356.16</v>
      </c>
    </row>
    <row r="1576" spans="1:13" ht="12.75">
      <c r="A1576" s="1">
        <v>41481</v>
      </c>
      <c r="B1576">
        <v>296.02</v>
      </c>
      <c r="C1576">
        <v>91.82</v>
      </c>
      <c r="D1576">
        <v>996.75</v>
      </c>
      <c r="E1576">
        <v>923.72</v>
      </c>
      <c r="F1576">
        <v>116.77</v>
      </c>
      <c r="G1576">
        <v>136.49</v>
      </c>
      <c r="H1576">
        <v>183.93</v>
      </c>
      <c r="I1576">
        <v>31.86</v>
      </c>
      <c r="J1576">
        <v>28.83</v>
      </c>
      <c r="K1576">
        <v>27.46</v>
      </c>
      <c r="L1576">
        <v>279.43</v>
      </c>
      <c r="M1576">
        <v>353.18</v>
      </c>
    </row>
    <row r="1577" spans="1:13" ht="12.75">
      <c r="A1577" s="1">
        <v>41484</v>
      </c>
      <c r="B1577">
        <v>296.88</v>
      </c>
      <c r="C1577">
        <v>91.96</v>
      </c>
      <c r="D1577">
        <v>997.37</v>
      </c>
      <c r="E1577">
        <v>906.87</v>
      </c>
      <c r="F1577">
        <v>117.03</v>
      </c>
      <c r="G1577">
        <v>136.67</v>
      </c>
      <c r="H1577">
        <v>184.01</v>
      </c>
      <c r="I1577">
        <v>31.97</v>
      </c>
      <c r="J1577">
        <v>28.86</v>
      </c>
      <c r="K1577">
        <v>27.51</v>
      </c>
      <c r="L1577">
        <v>279.58</v>
      </c>
      <c r="M1577">
        <v>354.63</v>
      </c>
    </row>
    <row r="1578" spans="1:13" ht="12.75">
      <c r="A1578" s="1">
        <v>41485</v>
      </c>
      <c r="B1578">
        <v>297.53</v>
      </c>
      <c r="C1578">
        <v>91.86</v>
      </c>
      <c r="D1578">
        <v>999.77</v>
      </c>
      <c r="E1578">
        <v>915.27</v>
      </c>
      <c r="F1578">
        <v>117.11</v>
      </c>
      <c r="G1578">
        <v>136.69</v>
      </c>
      <c r="H1578">
        <v>183.85</v>
      </c>
      <c r="I1578">
        <v>32.09</v>
      </c>
      <c r="J1578">
        <v>28.86</v>
      </c>
      <c r="K1578">
        <v>27.55</v>
      </c>
      <c r="L1578">
        <v>279.68</v>
      </c>
      <c r="M1578">
        <v>356.11</v>
      </c>
    </row>
    <row r="1579" spans="1:13" ht="12.75">
      <c r="A1579" s="1">
        <v>41486</v>
      </c>
      <c r="B1579">
        <v>299.03</v>
      </c>
      <c r="C1579">
        <v>92.19</v>
      </c>
      <c r="D1579">
        <v>1002.32</v>
      </c>
      <c r="E1579">
        <v>909.61</v>
      </c>
      <c r="F1579">
        <v>117.41</v>
      </c>
      <c r="G1579">
        <v>136.83</v>
      </c>
      <c r="H1579">
        <v>183.46</v>
      </c>
      <c r="I1579">
        <v>32.24</v>
      </c>
      <c r="J1579">
        <v>28.86</v>
      </c>
      <c r="K1579">
        <v>27.58</v>
      </c>
      <c r="L1579">
        <v>280.09</v>
      </c>
      <c r="M1579">
        <v>357.12</v>
      </c>
    </row>
    <row r="1580" spans="1:13" ht="12.75">
      <c r="A1580" s="1">
        <v>41487</v>
      </c>
      <c r="B1580">
        <v>301.6</v>
      </c>
      <c r="C1580">
        <v>92.93</v>
      </c>
      <c r="D1580">
        <v>1010.37</v>
      </c>
      <c r="E1580">
        <v>933.81</v>
      </c>
      <c r="F1580">
        <v>118.04</v>
      </c>
      <c r="G1580">
        <v>137.24</v>
      </c>
      <c r="H1580">
        <v>183.38</v>
      </c>
      <c r="I1580">
        <v>32.49</v>
      </c>
      <c r="J1580">
        <v>28.93</v>
      </c>
      <c r="K1580">
        <v>27.7</v>
      </c>
      <c r="L1580">
        <v>281.01</v>
      </c>
      <c r="M1580">
        <v>359.65</v>
      </c>
    </row>
    <row r="1581" spans="1:13" ht="12.75">
      <c r="A1581" s="1">
        <v>41488</v>
      </c>
      <c r="B1581">
        <v>305.27</v>
      </c>
      <c r="C1581">
        <v>93.98</v>
      </c>
      <c r="D1581">
        <v>1013.67</v>
      </c>
      <c r="E1581">
        <v>947.23</v>
      </c>
      <c r="F1581">
        <v>118.89</v>
      </c>
      <c r="G1581">
        <v>137.76</v>
      </c>
      <c r="H1581">
        <v>183.22</v>
      </c>
      <c r="I1581">
        <v>33.02</v>
      </c>
      <c r="J1581">
        <v>29.08</v>
      </c>
      <c r="K1581">
        <v>27.95</v>
      </c>
      <c r="L1581">
        <v>281.65</v>
      </c>
      <c r="M1581">
        <v>366.08</v>
      </c>
    </row>
    <row r="1582" spans="1:13" ht="12.75">
      <c r="A1582" s="1">
        <v>41491</v>
      </c>
      <c r="B1582">
        <v>305.56</v>
      </c>
      <c r="C1582">
        <v>93.37</v>
      </c>
      <c r="D1582">
        <v>1012.87</v>
      </c>
      <c r="E1582">
        <v>947.4</v>
      </c>
      <c r="F1582">
        <v>118.94</v>
      </c>
      <c r="G1582">
        <v>137.81</v>
      </c>
      <c r="H1582">
        <v>183.19</v>
      </c>
      <c r="I1582">
        <v>33</v>
      </c>
      <c r="J1582">
        <v>29.07</v>
      </c>
      <c r="K1582">
        <v>27.93</v>
      </c>
      <c r="L1582">
        <v>282.05</v>
      </c>
      <c r="M1582">
        <v>367.93</v>
      </c>
    </row>
    <row r="1583" spans="1:13" ht="12.75">
      <c r="A1583" s="1">
        <v>41492</v>
      </c>
      <c r="B1583">
        <v>302.28</v>
      </c>
      <c r="C1583">
        <v>92.21</v>
      </c>
      <c r="D1583">
        <v>1007.33</v>
      </c>
      <c r="E1583">
        <v>944.07</v>
      </c>
      <c r="F1583">
        <v>118.19</v>
      </c>
      <c r="G1583">
        <v>137.26</v>
      </c>
      <c r="H1583">
        <v>183.07</v>
      </c>
      <c r="I1583">
        <v>32.69</v>
      </c>
      <c r="J1583">
        <v>28.94</v>
      </c>
      <c r="K1583">
        <v>27.76</v>
      </c>
      <c r="L1583">
        <v>280.88</v>
      </c>
      <c r="M1583">
        <v>364.87</v>
      </c>
    </row>
    <row r="1584" spans="1:13" ht="12.75">
      <c r="A1584" s="1">
        <v>41493</v>
      </c>
      <c r="B1584">
        <v>303.13</v>
      </c>
      <c r="C1584">
        <v>92.52</v>
      </c>
      <c r="D1584">
        <v>1001.28</v>
      </c>
      <c r="E1584">
        <v>926.87</v>
      </c>
      <c r="F1584">
        <v>118.45</v>
      </c>
      <c r="G1584">
        <v>137.46</v>
      </c>
      <c r="H1584">
        <v>183.24</v>
      </c>
      <c r="I1584">
        <v>32.83</v>
      </c>
      <c r="J1584">
        <v>29.01</v>
      </c>
      <c r="K1584">
        <v>27.83</v>
      </c>
      <c r="L1584">
        <v>281.45</v>
      </c>
      <c r="M1584">
        <v>367.99</v>
      </c>
    </row>
    <row r="1585" spans="1:13" ht="12.75">
      <c r="A1585" s="1">
        <v>41494</v>
      </c>
      <c r="B1585">
        <v>306.55</v>
      </c>
      <c r="C1585">
        <v>93.58</v>
      </c>
      <c r="D1585">
        <v>1004.25</v>
      </c>
      <c r="E1585">
        <v>911.43</v>
      </c>
      <c r="F1585">
        <v>119.26</v>
      </c>
      <c r="G1585">
        <v>137.99</v>
      </c>
      <c r="H1585">
        <v>183.41</v>
      </c>
      <c r="I1585">
        <v>33.15</v>
      </c>
      <c r="J1585">
        <v>29.12</v>
      </c>
      <c r="K1585">
        <v>28</v>
      </c>
      <c r="L1585">
        <v>282.2</v>
      </c>
      <c r="M1585">
        <v>372.07</v>
      </c>
    </row>
    <row r="1586" spans="1:13" ht="12.75">
      <c r="A1586" s="1">
        <v>41495</v>
      </c>
      <c r="B1586">
        <v>308.8</v>
      </c>
      <c r="C1586">
        <v>94.51</v>
      </c>
      <c r="D1586">
        <v>1002.57</v>
      </c>
      <c r="E1586">
        <v>913.78</v>
      </c>
      <c r="F1586">
        <v>119.84</v>
      </c>
      <c r="G1586">
        <v>138.35</v>
      </c>
      <c r="H1586">
        <v>183.46</v>
      </c>
      <c r="I1586">
        <v>33.38</v>
      </c>
      <c r="J1586">
        <v>29.19</v>
      </c>
      <c r="K1586">
        <v>28.1</v>
      </c>
      <c r="L1586">
        <v>282.76</v>
      </c>
      <c r="M1586">
        <v>375.18</v>
      </c>
    </row>
    <row r="1587" spans="1:13" ht="12.75">
      <c r="A1587" s="1">
        <v>41498</v>
      </c>
      <c r="B1587">
        <v>311.09</v>
      </c>
      <c r="C1587">
        <v>95.39</v>
      </c>
      <c r="D1587">
        <v>1000.63</v>
      </c>
      <c r="E1587">
        <v>914.57</v>
      </c>
      <c r="F1587">
        <v>120.32</v>
      </c>
      <c r="G1587">
        <v>138.65</v>
      </c>
      <c r="H1587">
        <v>183.42</v>
      </c>
      <c r="I1587">
        <v>33.63</v>
      </c>
      <c r="J1587">
        <v>29.25</v>
      </c>
      <c r="K1587">
        <v>28.23</v>
      </c>
      <c r="L1587">
        <v>283.46</v>
      </c>
      <c r="M1587">
        <v>378.88</v>
      </c>
    </row>
    <row r="1588" spans="1:13" ht="12.75">
      <c r="A1588" s="1">
        <v>41499</v>
      </c>
      <c r="B1588">
        <v>311.79</v>
      </c>
      <c r="C1588">
        <v>95.54</v>
      </c>
      <c r="D1588">
        <v>1002.28</v>
      </c>
      <c r="E1588">
        <v>926.15</v>
      </c>
      <c r="F1588">
        <v>120.39</v>
      </c>
      <c r="G1588">
        <v>138.62</v>
      </c>
      <c r="H1588">
        <v>182.95</v>
      </c>
      <c r="I1588">
        <v>33.71</v>
      </c>
      <c r="J1588">
        <v>29.23</v>
      </c>
      <c r="K1588">
        <v>28.25</v>
      </c>
      <c r="L1588">
        <v>283.46</v>
      </c>
      <c r="M1588">
        <v>381.12</v>
      </c>
    </row>
    <row r="1589" spans="1:13" ht="12.75">
      <c r="A1589" s="1">
        <v>41500</v>
      </c>
      <c r="B1589">
        <v>314.14</v>
      </c>
      <c r="C1589">
        <v>96.5</v>
      </c>
      <c r="D1589">
        <v>1005.28</v>
      </c>
      <c r="E1589">
        <v>930.59</v>
      </c>
      <c r="F1589">
        <v>120.78</v>
      </c>
      <c r="G1589">
        <v>138.79</v>
      </c>
      <c r="H1589">
        <v>182.73</v>
      </c>
      <c r="I1589">
        <v>34.02</v>
      </c>
      <c r="J1589">
        <v>29.29</v>
      </c>
      <c r="K1589">
        <v>28.37</v>
      </c>
      <c r="L1589">
        <v>283.57</v>
      </c>
      <c r="M1589">
        <v>384.3</v>
      </c>
    </row>
    <row r="1590" spans="1:13" ht="12.75">
      <c r="A1590" s="1">
        <v>41502</v>
      </c>
      <c r="B1590">
        <v>312.52</v>
      </c>
      <c r="C1590">
        <v>95.84</v>
      </c>
      <c r="D1590">
        <v>990.78</v>
      </c>
      <c r="E1590">
        <v>917.62</v>
      </c>
      <c r="F1590">
        <v>120.36</v>
      </c>
      <c r="G1590">
        <v>138.47</v>
      </c>
      <c r="H1590">
        <v>182.53</v>
      </c>
      <c r="I1590">
        <v>33.82</v>
      </c>
      <c r="J1590">
        <v>29.2</v>
      </c>
      <c r="K1590">
        <v>28.27</v>
      </c>
      <c r="L1590">
        <v>283.05</v>
      </c>
      <c r="M1590">
        <v>383.56</v>
      </c>
    </row>
    <row r="1591" spans="1:13" ht="12.75">
      <c r="A1591" s="1">
        <v>41505</v>
      </c>
      <c r="B1591">
        <v>310.38</v>
      </c>
      <c r="C1591">
        <v>95.12</v>
      </c>
      <c r="D1591">
        <v>989.65</v>
      </c>
      <c r="E1591">
        <v>921.2</v>
      </c>
      <c r="F1591">
        <v>119.79</v>
      </c>
      <c r="G1591">
        <v>138.01</v>
      </c>
      <c r="H1591">
        <v>181.98</v>
      </c>
      <c r="I1591">
        <v>33.65</v>
      </c>
      <c r="J1591">
        <v>29.09</v>
      </c>
      <c r="K1591">
        <v>28.12</v>
      </c>
      <c r="L1591">
        <v>282.67</v>
      </c>
      <c r="M1591">
        <v>382.19</v>
      </c>
    </row>
    <row r="1592" spans="1:13" ht="12.75">
      <c r="A1592" s="1">
        <v>41506</v>
      </c>
      <c r="B1592">
        <v>307.46</v>
      </c>
      <c r="C1592">
        <v>94.06</v>
      </c>
      <c r="D1592">
        <v>986.15</v>
      </c>
      <c r="E1592">
        <v>904.67</v>
      </c>
      <c r="F1592">
        <v>119.17</v>
      </c>
      <c r="G1592">
        <v>137.69</v>
      </c>
      <c r="H1592">
        <v>182.41</v>
      </c>
      <c r="I1592">
        <v>33.24</v>
      </c>
      <c r="J1592">
        <v>29.02</v>
      </c>
      <c r="K1592">
        <v>27.97</v>
      </c>
      <c r="L1592">
        <v>281.85</v>
      </c>
      <c r="M1592">
        <v>377.8</v>
      </c>
    </row>
    <row r="1593" spans="1:13" ht="12.75">
      <c r="A1593" s="1">
        <v>41507</v>
      </c>
      <c r="B1593">
        <v>307.74</v>
      </c>
      <c r="C1593">
        <v>93.5</v>
      </c>
      <c r="D1593">
        <v>983.87</v>
      </c>
      <c r="E1593">
        <v>899.63</v>
      </c>
      <c r="F1593">
        <v>119.19</v>
      </c>
      <c r="G1593">
        <v>137.63</v>
      </c>
      <c r="H1593">
        <v>182.1</v>
      </c>
      <c r="I1593">
        <v>33.08</v>
      </c>
      <c r="J1593">
        <v>28.91</v>
      </c>
      <c r="K1593">
        <v>27.84</v>
      </c>
      <c r="L1593">
        <v>281.61</v>
      </c>
      <c r="M1593">
        <v>376.27</v>
      </c>
    </row>
    <row r="1594" spans="1:13" ht="12.75">
      <c r="A1594" s="1">
        <v>41508</v>
      </c>
      <c r="B1594">
        <v>311.13</v>
      </c>
      <c r="C1594">
        <v>94.49</v>
      </c>
      <c r="D1594">
        <v>987.91</v>
      </c>
      <c r="E1594">
        <v>907.07</v>
      </c>
      <c r="F1594">
        <v>119.95</v>
      </c>
      <c r="G1594">
        <v>138.08</v>
      </c>
      <c r="H1594">
        <v>181.75</v>
      </c>
      <c r="I1594">
        <v>33.36</v>
      </c>
      <c r="J1594">
        <v>28.95</v>
      </c>
      <c r="K1594">
        <v>27.93</v>
      </c>
      <c r="L1594">
        <v>282.69</v>
      </c>
      <c r="M1594">
        <v>382.38</v>
      </c>
    </row>
    <row r="1595" spans="1:13" ht="12.75">
      <c r="A1595" s="1">
        <v>41509</v>
      </c>
      <c r="B1595">
        <v>312.56</v>
      </c>
      <c r="C1595">
        <v>94.76</v>
      </c>
      <c r="D1595">
        <v>989.57</v>
      </c>
      <c r="E1595">
        <v>916.52</v>
      </c>
      <c r="F1595">
        <v>120.25</v>
      </c>
      <c r="G1595">
        <v>138.28</v>
      </c>
      <c r="H1595">
        <v>181.86</v>
      </c>
      <c r="I1595">
        <v>33.33</v>
      </c>
      <c r="J1595">
        <v>28.95</v>
      </c>
      <c r="K1595">
        <v>27.92</v>
      </c>
      <c r="L1595">
        <v>282.55</v>
      </c>
      <c r="M1595">
        <v>383</v>
      </c>
    </row>
    <row r="1596" spans="1:13" ht="12.75">
      <c r="A1596" s="1">
        <v>41512</v>
      </c>
      <c r="B1596">
        <v>311.85</v>
      </c>
      <c r="C1596">
        <v>94.43</v>
      </c>
      <c r="D1596">
        <v>992.32</v>
      </c>
      <c r="E1596">
        <v>915.06</v>
      </c>
      <c r="F1596">
        <v>120.11</v>
      </c>
      <c r="G1596">
        <v>138.29</v>
      </c>
      <c r="H1596">
        <v>182.18</v>
      </c>
      <c r="I1596">
        <v>33.3</v>
      </c>
      <c r="J1596">
        <v>28.97</v>
      </c>
      <c r="K1596">
        <v>27.92</v>
      </c>
      <c r="L1596">
        <v>282.75</v>
      </c>
      <c r="M1596">
        <v>382.24</v>
      </c>
    </row>
    <row r="1597" spans="1:13" ht="12.75">
      <c r="A1597" s="1">
        <v>41513</v>
      </c>
      <c r="B1597">
        <v>307</v>
      </c>
      <c r="C1597">
        <v>92.78</v>
      </c>
      <c r="D1597">
        <v>980.61</v>
      </c>
      <c r="E1597">
        <v>903.49</v>
      </c>
      <c r="F1597">
        <v>118.99</v>
      </c>
      <c r="G1597">
        <v>137.55</v>
      </c>
      <c r="H1597">
        <v>182.26</v>
      </c>
      <c r="I1597">
        <v>32.6</v>
      </c>
      <c r="J1597">
        <v>28.78</v>
      </c>
      <c r="K1597">
        <v>27.58</v>
      </c>
      <c r="L1597">
        <v>281.76</v>
      </c>
      <c r="M1597">
        <v>376.71</v>
      </c>
    </row>
    <row r="1598" spans="1:13" ht="12.75">
      <c r="A1598" s="1">
        <v>41514</v>
      </c>
      <c r="B1598">
        <v>306.26</v>
      </c>
      <c r="C1598">
        <v>92.92</v>
      </c>
      <c r="D1598">
        <v>976.55</v>
      </c>
      <c r="E1598">
        <v>898.63</v>
      </c>
      <c r="F1598">
        <v>118.81</v>
      </c>
      <c r="G1598">
        <v>137.36</v>
      </c>
      <c r="H1598">
        <v>181.89</v>
      </c>
      <c r="I1598">
        <v>32.36</v>
      </c>
      <c r="J1598">
        <v>28.68</v>
      </c>
      <c r="K1598">
        <v>27.46</v>
      </c>
      <c r="L1598">
        <v>281.42</v>
      </c>
      <c r="M1598">
        <v>374.18</v>
      </c>
    </row>
    <row r="1599" spans="1:13" ht="12.75">
      <c r="A1599" s="1">
        <v>41515</v>
      </c>
      <c r="B1599">
        <v>307.49</v>
      </c>
      <c r="C1599">
        <v>93.73</v>
      </c>
      <c r="D1599">
        <v>984.28</v>
      </c>
      <c r="E1599">
        <v>906.41</v>
      </c>
      <c r="F1599">
        <v>119.13</v>
      </c>
      <c r="G1599">
        <v>137.61</v>
      </c>
      <c r="H1599">
        <v>182.03</v>
      </c>
      <c r="I1599">
        <v>32.56</v>
      </c>
      <c r="J1599">
        <v>28.76</v>
      </c>
      <c r="K1599">
        <v>27.58</v>
      </c>
      <c r="L1599">
        <v>281.65</v>
      </c>
      <c r="M1599">
        <v>375.91</v>
      </c>
    </row>
    <row r="1600" spans="1:13" ht="12.75">
      <c r="A1600" s="1">
        <v>41516</v>
      </c>
      <c r="B1600">
        <v>307.14</v>
      </c>
      <c r="C1600">
        <v>93.39</v>
      </c>
      <c r="D1600">
        <v>980.86</v>
      </c>
      <c r="E1600">
        <v>888.33</v>
      </c>
      <c r="F1600">
        <v>118.99</v>
      </c>
      <c r="G1600">
        <v>137.57</v>
      </c>
      <c r="H1600">
        <v>182.19</v>
      </c>
      <c r="I1600">
        <v>32.56</v>
      </c>
      <c r="J1600">
        <v>28.78</v>
      </c>
      <c r="K1600">
        <v>27.6</v>
      </c>
      <c r="L1600">
        <v>282.05</v>
      </c>
      <c r="M1600">
        <v>376.85</v>
      </c>
    </row>
    <row r="1601" spans="1:13" ht="12.75">
      <c r="A1601" s="1">
        <v>41519</v>
      </c>
      <c r="B1601">
        <v>309.23</v>
      </c>
      <c r="C1601">
        <v>94.04</v>
      </c>
      <c r="D1601">
        <v>982.69</v>
      </c>
      <c r="E1601">
        <v>904.4</v>
      </c>
      <c r="F1601">
        <v>119.37</v>
      </c>
      <c r="G1601">
        <v>137.76</v>
      </c>
      <c r="H1601">
        <v>182.02</v>
      </c>
      <c r="I1601">
        <v>32.84</v>
      </c>
      <c r="J1601">
        <v>28.85</v>
      </c>
      <c r="K1601">
        <v>27.73</v>
      </c>
      <c r="L1601">
        <v>282.36</v>
      </c>
      <c r="M1601">
        <v>378.74</v>
      </c>
    </row>
    <row r="1602" spans="1:13" ht="12.75">
      <c r="A1602" s="1">
        <v>41520</v>
      </c>
      <c r="B1602">
        <v>307.98</v>
      </c>
      <c r="C1602">
        <v>94.13</v>
      </c>
      <c r="D1602">
        <v>987.58</v>
      </c>
      <c r="E1602">
        <v>918.35</v>
      </c>
      <c r="F1602">
        <v>119.06</v>
      </c>
      <c r="G1602">
        <v>137.48</v>
      </c>
      <c r="H1602">
        <v>181.4</v>
      </c>
      <c r="I1602">
        <v>32.68</v>
      </c>
      <c r="J1602">
        <v>28.74</v>
      </c>
      <c r="K1602">
        <v>27.59</v>
      </c>
      <c r="L1602">
        <v>281.66</v>
      </c>
      <c r="M1602">
        <v>378.34</v>
      </c>
    </row>
    <row r="1603" spans="1:13" ht="12.75">
      <c r="A1603" s="1">
        <v>41521</v>
      </c>
      <c r="B1603">
        <v>303.93</v>
      </c>
      <c r="C1603">
        <v>93.76</v>
      </c>
      <c r="D1603">
        <v>990.05</v>
      </c>
      <c r="E1603">
        <v>924.26</v>
      </c>
      <c r="F1603">
        <v>117.98</v>
      </c>
      <c r="G1603">
        <v>136.61</v>
      </c>
      <c r="H1603">
        <v>180.93</v>
      </c>
      <c r="I1603">
        <v>32.08</v>
      </c>
      <c r="J1603">
        <v>28.53</v>
      </c>
      <c r="K1603">
        <v>27.29</v>
      </c>
      <c r="L1603">
        <v>279.76</v>
      </c>
      <c r="M1603">
        <v>371.02</v>
      </c>
    </row>
    <row r="1604" spans="1:13" ht="12.75">
      <c r="A1604" s="1">
        <v>41522</v>
      </c>
      <c r="B1604">
        <v>297.12</v>
      </c>
      <c r="C1604">
        <v>93.87</v>
      </c>
      <c r="D1604">
        <v>995.32</v>
      </c>
      <c r="E1604">
        <v>927.41</v>
      </c>
      <c r="F1604">
        <v>116.23</v>
      </c>
      <c r="G1604">
        <v>135.35</v>
      </c>
      <c r="H1604">
        <v>180.2</v>
      </c>
      <c r="I1604">
        <v>31.11</v>
      </c>
      <c r="J1604">
        <v>28.19</v>
      </c>
      <c r="K1604">
        <v>26.81</v>
      </c>
      <c r="L1604">
        <v>276.48</v>
      </c>
      <c r="M1604">
        <v>357.47</v>
      </c>
    </row>
    <row r="1605" spans="1:13" ht="12.75">
      <c r="A1605" s="1">
        <v>41523</v>
      </c>
      <c r="B1605">
        <v>301.43</v>
      </c>
      <c r="C1605">
        <v>94.85</v>
      </c>
      <c r="D1605">
        <v>993.18</v>
      </c>
      <c r="E1605">
        <v>922.71</v>
      </c>
      <c r="F1605">
        <v>117.3</v>
      </c>
      <c r="G1605">
        <v>136.11</v>
      </c>
      <c r="H1605">
        <v>180.21</v>
      </c>
      <c r="I1605">
        <v>31.59</v>
      </c>
      <c r="J1605">
        <v>28.34</v>
      </c>
      <c r="K1605">
        <v>27.04</v>
      </c>
      <c r="L1605" s="63">
        <v>277.87</v>
      </c>
      <c r="M1605">
        <v>363.57</v>
      </c>
    </row>
    <row r="1606" spans="1:13" ht="12.75">
      <c r="A1606" s="1">
        <v>41526</v>
      </c>
      <c r="B1606">
        <v>306.06</v>
      </c>
      <c r="C1606">
        <v>95.99</v>
      </c>
      <c r="D1606">
        <v>999.04</v>
      </c>
      <c r="E1606">
        <v>939.44</v>
      </c>
      <c r="F1606">
        <v>118.52</v>
      </c>
      <c r="G1606">
        <v>137.09</v>
      </c>
      <c r="H1606" s="63">
        <v>180.98</v>
      </c>
      <c r="I1606">
        <v>32.22</v>
      </c>
      <c r="J1606">
        <v>28.6</v>
      </c>
      <c r="K1606">
        <v>27.4</v>
      </c>
      <c r="L1606" s="63">
        <v>279.62</v>
      </c>
      <c r="M1606">
        <v>369.24</v>
      </c>
    </row>
    <row r="1607" spans="1:13" ht="12.75">
      <c r="A1607" s="1">
        <v>41527</v>
      </c>
      <c r="B1607">
        <v>310.65</v>
      </c>
      <c r="C1607">
        <v>97.15</v>
      </c>
      <c r="D1607" s="67">
        <v>1004.27</v>
      </c>
      <c r="E1607">
        <v>953.55</v>
      </c>
      <c r="F1607">
        <v>119.61</v>
      </c>
      <c r="G1607">
        <v>137.81</v>
      </c>
      <c r="H1607">
        <v>180.79</v>
      </c>
      <c r="I1607">
        <v>32.9</v>
      </c>
      <c r="J1607">
        <v>28.76</v>
      </c>
      <c r="K1607">
        <v>27.7</v>
      </c>
      <c r="L1607" s="63">
        <v>281.29</v>
      </c>
      <c r="M1607">
        <v>375.47</v>
      </c>
    </row>
    <row r="1608" spans="1:13" ht="12.75">
      <c r="A1608" s="1">
        <v>41528</v>
      </c>
      <c r="B1608">
        <v>312.37</v>
      </c>
      <c r="C1608">
        <v>97.3</v>
      </c>
      <c r="D1608" s="67">
        <v>1002.13</v>
      </c>
      <c r="E1608">
        <v>945.03</v>
      </c>
      <c r="F1608">
        <v>120.21</v>
      </c>
      <c r="G1608">
        <v>138.42</v>
      </c>
      <c r="H1608">
        <v>181.71</v>
      </c>
      <c r="I1608">
        <v>33.13</v>
      </c>
      <c r="J1608">
        <v>28.92</v>
      </c>
      <c r="K1608">
        <v>27.88</v>
      </c>
      <c r="L1608">
        <v>282.3</v>
      </c>
      <c r="M1608">
        <v>377.71</v>
      </c>
    </row>
    <row r="1609" spans="1:13" ht="12.75">
      <c r="A1609" s="1">
        <v>41529</v>
      </c>
      <c r="B1609">
        <v>313.7</v>
      </c>
      <c r="C1609">
        <v>97.15</v>
      </c>
      <c r="D1609" s="67">
        <v>1004.24</v>
      </c>
      <c r="E1609">
        <v>941.01</v>
      </c>
      <c r="F1609">
        <v>120.65</v>
      </c>
      <c r="G1609">
        <v>138.76</v>
      </c>
      <c r="H1609">
        <v>181.88</v>
      </c>
      <c r="I1609">
        <v>33.2</v>
      </c>
      <c r="J1609">
        <v>28.96</v>
      </c>
      <c r="K1609">
        <v>27.92</v>
      </c>
      <c r="L1609">
        <v>282.89</v>
      </c>
      <c r="M1609">
        <v>379.52</v>
      </c>
    </row>
    <row r="1610" spans="1:13" ht="12.75">
      <c r="A1610" s="1">
        <v>41530</v>
      </c>
      <c r="B1610">
        <v>312.22</v>
      </c>
      <c r="C1610">
        <v>96.44</v>
      </c>
      <c r="D1610" s="67">
        <v>1002.87</v>
      </c>
      <c r="E1610">
        <v>941.83</v>
      </c>
      <c r="F1610">
        <v>120.28</v>
      </c>
      <c r="G1610">
        <v>138.57</v>
      </c>
      <c r="H1610">
        <v>182.14</v>
      </c>
      <c r="I1610">
        <v>32.91</v>
      </c>
      <c r="J1610">
        <v>28.91</v>
      </c>
      <c r="K1610">
        <v>27.81</v>
      </c>
      <c r="L1610">
        <v>282.48</v>
      </c>
      <c r="M1610">
        <v>378.13</v>
      </c>
    </row>
    <row r="1611" spans="1:13" ht="12.75">
      <c r="A1611" s="1">
        <v>41533</v>
      </c>
      <c r="B1611">
        <v>312.05</v>
      </c>
      <c r="C1611">
        <v>97.36</v>
      </c>
      <c r="D1611" s="67">
        <v>1006.55</v>
      </c>
      <c r="E1611">
        <v>948.14</v>
      </c>
      <c r="F1611">
        <v>120.29</v>
      </c>
      <c r="G1611">
        <v>138.74</v>
      </c>
      <c r="H1611">
        <v>182.67</v>
      </c>
      <c r="I1611">
        <v>32.86</v>
      </c>
      <c r="J1611">
        <v>28.97</v>
      </c>
      <c r="K1611">
        <v>27.84</v>
      </c>
      <c r="L1611">
        <v>282.49</v>
      </c>
      <c r="M1611">
        <v>376.24</v>
      </c>
    </row>
    <row r="1612" spans="1:13" ht="12.75">
      <c r="A1612" s="1">
        <v>41534</v>
      </c>
      <c r="B1612">
        <v>313.8</v>
      </c>
      <c r="C1612">
        <v>97.96</v>
      </c>
      <c r="D1612" s="67">
        <v>1007.34</v>
      </c>
      <c r="E1612">
        <v>945.69</v>
      </c>
      <c r="F1612">
        <v>120.63</v>
      </c>
      <c r="G1612">
        <v>138.89</v>
      </c>
      <c r="H1612">
        <v>182.34</v>
      </c>
      <c r="I1612">
        <v>33.13</v>
      </c>
      <c r="J1612">
        <v>29</v>
      </c>
      <c r="K1612">
        <v>27.92</v>
      </c>
      <c r="L1612">
        <v>282.74</v>
      </c>
      <c r="M1612">
        <v>377.7</v>
      </c>
    </row>
    <row r="1613" spans="1:13" ht="12.75">
      <c r="A1613" s="1">
        <v>41535</v>
      </c>
      <c r="B1613">
        <v>314.2</v>
      </c>
      <c r="C1613">
        <v>98.31</v>
      </c>
      <c r="D1613" s="67">
        <v>1011.29</v>
      </c>
      <c r="E1613">
        <v>950.77</v>
      </c>
      <c r="F1613">
        <v>120.76</v>
      </c>
      <c r="G1613">
        <v>139.03</v>
      </c>
      <c r="H1613">
        <v>182.44</v>
      </c>
      <c r="I1613">
        <v>33.18</v>
      </c>
      <c r="J1613">
        <v>29.02</v>
      </c>
      <c r="K1613">
        <v>27.96</v>
      </c>
      <c r="L1613">
        <v>282.69</v>
      </c>
      <c r="M1613">
        <v>377.43</v>
      </c>
    </row>
    <row r="1614" spans="1:13" ht="12.75">
      <c r="A1614" s="1">
        <v>41536</v>
      </c>
      <c r="B1614">
        <v>318</v>
      </c>
      <c r="C1614">
        <v>99.35</v>
      </c>
      <c r="D1614" s="67">
        <v>1014.5</v>
      </c>
      <c r="E1614">
        <v>966.06</v>
      </c>
      <c r="F1614">
        <v>121.69</v>
      </c>
      <c r="G1614">
        <v>139.73</v>
      </c>
      <c r="H1614">
        <v>182.97</v>
      </c>
      <c r="I1614">
        <v>33.79</v>
      </c>
      <c r="J1614">
        <v>29.26</v>
      </c>
      <c r="K1614">
        <v>28.31</v>
      </c>
      <c r="L1614">
        <v>284.21</v>
      </c>
      <c r="M1614">
        <v>382.06</v>
      </c>
    </row>
    <row r="1615" spans="1:13" ht="12.75">
      <c r="A1615" s="1">
        <v>41537</v>
      </c>
      <c r="B1615">
        <v>317.35</v>
      </c>
      <c r="C1615">
        <v>98.8</v>
      </c>
      <c r="D1615" s="67">
        <v>1013.03</v>
      </c>
      <c r="E1615">
        <v>964.99</v>
      </c>
      <c r="F1615">
        <v>121.49</v>
      </c>
      <c r="G1615">
        <v>139.57</v>
      </c>
      <c r="H1615">
        <v>182.84</v>
      </c>
      <c r="I1615">
        <v>33.68</v>
      </c>
      <c r="J1615">
        <v>29.22</v>
      </c>
      <c r="K1615">
        <v>28.25</v>
      </c>
      <c r="L1615">
        <v>283.87</v>
      </c>
      <c r="M1615">
        <v>382.26</v>
      </c>
    </row>
    <row r="1616" spans="1:13" ht="12.75">
      <c r="A1616" s="1">
        <v>41540</v>
      </c>
      <c r="B1616">
        <v>315.97</v>
      </c>
      <c r="C1616">
        <v>98.49</v>
      </c>
      <c r="D1616" s="67">
        <v>1006.68</v>
      </c>
      <c r="E1616">
        <v>960.05</v>
      </c>
      <c r="F1616">
        <v>121.16</v>
      </c>
      <c r="G1616">
        <v>139.4</v>
      </c>
      <c r="H1616">
        <v>183.03</v>
      </c>
      <c r="I1616">
        <v>33.43</v>
      </c>
      <c r="J1616">
        <v>29.17</v>
      </c>
      <c r="K1616">
        <v>28.13</v>
      </c>
      <c r="L1616">
        <v>283.58</v>
      </c>
      <c r="M1616">
        <v>380.69</v>
      </c>
    </row>
    <row r="1617" spans="1:13" ht="12.75">
      <c r="A1617" s="1">
        <v>41541</v>
      </c>
      <c r="B1617">
        <v>316.24</v>
      </c>
      <c r="C1617">
        <v>98.46</v>
      </c>
      <c r="D1617" s="67">
        <v>1007.59</v>
      </c>
      <c r="E1617">
        <v>964.42</v>
      </c>
      <c r="F1617">
        <v>121.26</v>
      </c>
      <c r="G1617">
        <v>139.52</v>
      </c>
      <c r="H1617">
        <v>183.24</v>
      </c>
      <c r="I1617">
        <v>33.44</v>
      </c>
      <c r="J1617">
        <v>29.2</v>
      </c>
      <c r="K1617">
        <v>28.16</v>
      </c>
      <c r="L1617">
        <v>283.89</v>
      </c>
      <c r="M1617">
        <v>381.26</v>
      </c>
    </row>
    <row r="1618" spans="1:13" ht="12.75">
      <c r="A1618" s="1">
        <v>41542</v>
      </c>
      <c r="B1618">
        <v>317.82</v>
      </c>
      <c r="C1618">
        <v>98.69</v>
      </c>
      <c r="D1618" s="67">
        <v>1005.26</v>
      </c>
      <c r="E1618">
        <v>960.97</v>
      </c>
      <c r="F1618">
        <v>121.64</v>
      </c>
      <c r="G1618">
        <v>139.68</v>
      </c>
      <c r="H1618">
        <v>183.02</v>
      </c>
      <c r="I1618">
        <v>33.55</v>
      </c>
      <c r="J1618">
        <v>29.2</v>
      </c>
      <c r="K1618">
        <v>28.19</v>
      </c>
      <c r="L1618">
        <v>284.23</v>
      </c>
      <c r="M1618">
        <v>383.87</v>
      </c>
    </row>
    <row r="1619" spans="1:13" ht="12.75">
      <c r="A1619" s="1">
        <v>41543</v>
      </c>
      <c r="B1619">
        <v>320.68</v>
      </c>
      <c r="C1619">
        <v>98.89</v>
      </c>
      <c r="D1619" s="67">
        <v>1007.25</v>
      </c>
      <c r="E1619">
        <v>971.62</v>
      </c>
      <c r="F1619">
        <v>122.16</v>
      </c>
      <c r="G1619">
        <v>139.94</v>
      </c>
      <c r="H1619">
        <v>182.73</v>
      </c>
      <c r="I1619">
        <v>33.83</v>
      </c>
      <c r="J1619">
        <v>29.24</v>
      </c>
      <c r="K1619">
        <v>28.29</v>
      </c>
      <c r="L1619">
        <v>284.91</v>
      </c>
      <c r="M1619">
        <v>388.1</v>
      </c>
    </row>
    <row r="1620" spans="1:13" ht="12.75">
      <c r="A1620" s="1">
        <v>41544</v>
      </c>
      <c r="B1620">
        <v>320.23</v>
      </c>
      <c r="C1620">
        <v>98.39</v>
      </c>
      <c r="D1620" s="67">
        <v>1003.77</v>
      </c>
      <c r="E1620">
        <v>966.07</v>
      </c>
      <c r="F1620">
        <v>122.05</v>
      </c>
      <c r="G1620">
        <v>139.84</v>
      </c>
      <c r="H1620">
        <v>182.81</v>
      </c>
      <c r="I1620">
        <v>33.66</v>
      </c>
      <c r="J1620">
        <v>29.2</v>
      </c>
      <c r="K1620">
        <v>28.21</v>
      </c>
      <c r="L1620">
        <v>284.7</v>
      </c>
      <c r="M1620">
        <v>388.46</v>
      </c>
    </row>
    <row r="1621" spans="1:13" ht="12.75">
      <c r="A1621" s="1">
        <v>41547</v>
      </c>
      <c r="B1621">
        <v>317.91</v>
      </c>
      <c r="C1621">
        <v>97.61</v>
      </c>
      <c r="D1621" s="67">
        <v>998.4</v>
      </c>
      <c r="E1621">
        <v>954.69</v>
      </c>
      <c r="F1621">
        <v>121.45</v>
      </c>
      <c r="G1621">
        <v>139.4</v>
      </c>
      <c r="H1621">
        <v>182.71</v>
      </c>
      <c r="I1621">
        <v>33.43</v>
      </c>
      <c r="J1621">
        <v>29.1</v>
      </c>
      <c r="K1621">
        <v>28.08</v>
      </c>
      <c r="L1621">
        <v>283.7</v>
      </c>
      <c r="M1621">
        <v>385.01</v>
      </c>
    </row>
    <row r="1622" spans="1:13" ht="12.75">
      <c r="A1622" s="1">
        <v>41548</v>
      </c>
      <c r="B1622">
        <v>319.24</v>
      </c>
      <c r="C1622">
        <v>98.58</v>
      </c>
      <c r="D1622" s="67">
        <v>1004.56</v>
      </c>
      <c r="E1622">
        <v>954.38</v>
      </c>
      <c r="F1622">
        <v>121.84</v>
      </c>
      <c r="G1622">
        <v>139.69</v>
      </c>
      <c r="H1622">
        <v>182.71</v>
      </c>
      <c r="I1622">
        <v>33.73</v>
      </c>
      <c r="J1622">
        <v>29.2</v>
      </c>
      <c r="K1622">
        <v>28.24</v>
      </c>
      <c r="L1622">
        <v>284.4</v>
      </c>
      <c r="M1622">
        <v>388.32</v>
      </c>
    </row>
    <row r="1623" spans="1:13" ht="12.75">
      <c r="A1623" s="1">
        <v>41549</v>
      </c>
      <c r="B1623">
        <v>319.31</v>
      </c>
      <c r="C1623">
        <v>98.37</v>
      </c>
      <c r="D1623" s="67">
        <v>1004.17</v>
      </c>
      <c r="E1623">
        <v>942.18</v>
      </c>
      <c r="F1623">
        <v>122</v>
      </c>
      <c r="G1623">
        <v>139.87</v>
      </c>
      <c r="H1623">
        <v>182.92</v>
      </c>
      <c r="I1623">
        <v>33.63</v>
      </c>
      <c r="J1623">
        <v>29.2</v>
      </c>
      <c r="K1623">
        <v>28.2</v>
      </c>
      <c r="L1623">
        <v>284.62</v>
      </c>
      <c r="M1623">
        <v>388.58</v>
      </c>
    </row>
    <row r="1624" spans="1:13" ht="12.75">
      <c r="A1624" s="1">
        <v>41550</v>
      </c>
      <c r="B1624">
        <v>320.04</v>
      </c>
      <c r="C1624">
        <v>98.42</v>
      </c>
      <c r="D1624" s="67">
        <v>998.85</v>
      </c>
      <c r="E1624">
        <v>937.39</v>
      </c>
      <c r="F1624">
        <v>122.15</v>
      </c>
      <c r="G1624">
        <v>139.93</v>
      </c>
      <c r="H1624">
        <v>182.96</v>
      </c>
      <c r="I1624">
        <v>33.74</v>
      </c>
      <c r="J1624">
        <v>29.23</v>
      </c>
      <c r="K1624">
        <v>28.26</v>
      </c>
      <c r="L1624">
        <v>284.96</v>
      </c>
      <c r="M1624">
        <v>390.88</v>
      </c>
    </row>
    <row r="1625" spans="1:13" ht="12.75">
      <c r="A1625" s="1">
        <v>41551</v>
      </c>
      <c r="B1625">
        <v>319.34</v>
      </c>
      <c r="C1625">
        <v>98.35</v>
      </c>
      <c r="D1625" s="67">
        <v>1000.36</v>
      </c>
      <c r="E1625">
        <v>933.57</v>
      </c>
      <c r="F1625">
        <v>122.01</v>
      </c>
      <c r="G1625">
        <v>139.82</v>
      </c>
      <c r="H1625">
        <v>182.89</v>
      </c>
      <c r="I1625">
        <v>33.64</v>
      </c>
      <c r="J1625">
        <v>29.18</v>
      </c>
      <c r="K1625">
        <v>28.19</v>
      </c>
      <c r="L1625">
        <v>284.54</v>
      </c>
      <c r="M1625">
        <v>398.47</v>
      </c>
    </row>
    <row r="1626" spans="1:13" ht="12.75">
      <c r="A1626" s="1">
        <v>41554</v>
      </c>
      <c r="B1626">
        <v>317.92</v>
      </c>
      <c r="C1626">
        <v>98.18</v>
      </c>
      <c r="D1626" s="67">
        <v>998.5</v>
      </c>
      <c r="E1626">
        <v>922.87</v>
      </c>
      <c r="F1626">
        <v>121.81</v>
      </c>
      <c r="G1626">
        <v>139.77</v>
      </c>
      <c r="H1626">
        <v>183.18</v>
      </c>
      <c r="I1626">
        <v>33.42</v>
      </c>
      <c r="J1626">
        <v>29.15</v>
      </c>
      <c r="K1626">
        <v>28.11</v>
      </c>
      <c r="L1626">
        <v>284.16</v>
      </c>
      <c r="M1626">
        <v>387.01</v>
      </c>
    </row>
    <row r="1627" spans="1:13" ht="12.75">
      <c r="A1627" s="1">
        <v>41555</v>
      </c>
      <c r="B1627">
        <v>317.29</v>
      </c>
      <c r="C1627">
        <v>97.95</v>
      </c>
      <c r="D1627" s="67">
        <v>992.04</v>
      </c>
      <c r="E1627">
        <v>921.55</v>
      </c>
      <c r="F1627">
        <v>121.58</v>
      </c>
      <c r="G1627">
        <v>139.61</v>
      </c>
      <c r="H1627">
        <v>183.13</v>
      </c>
      <c r="I1627">
        <v>33.3</v>
      </c>
      <c r="J1627">
        <v>29.1</v>
      </c>
      <c r="K1627">
        <v>28.04</v>
      </c>
      <c r="L1627">
        <v>284.03</v>
      </c>
      <c r="M1627">
        <v>385.05</v>
      </c>
    </row>
    <row r="1628" spans="1:13" ht="12.75">
      <c r="A1628" s="1">
        <v>41556</v>
      </c>
      <c r="B1628">
        <v>317.75</v>
      </c>
      <c r="C1628">
        <v>98.13</v>
      </c>
      <c r="D1628" s="67">
        <v>983.07</v>
      </c>
      <c r="E1628">
        <v>935.13</v>
      </c>
      <c r="F1628">
        <v>121.75</v>
      </c>
      <c r="G1628">
        <v>139.76</v>
      </c>
      <c r="H1628">
        <v>183.22</v>
      </c>
      <c r="I1628">
        <v>33.43</v>
      </c>
      <c r="J1628">
        <v>29.15</v>
      </c>
      <c r="K1628">
        <v>28.11</v>
      </c>
      <c r="L1628">
        <v>284.35</v>
      </c>
      <c r="M1628">
        <v>386.06</v>
      </c>
    </row>
    <row r="1629" spans="1:13" ht="12.75">
      <c r="A1629" s="1">
        <v>41557</v>
      </c>
      <c r="B1629">
        <v>324.83</v>
      </c>
      <c r="C1629">
        <v>99.83</v>
      </c>
      <c r="D1629" s="67">
        <v>997.93</v>
      </c>
      <c r="E1629">
        <v>946.82</v>
      </c>
      <c r="F1629">
        <v>123.45</v>
      </c>
      <c r="G1629">
        <v>140.83</v>
      </c>
      <c r="H1629">
        <v>183.02</v>
      </c>
      <c r="I1629">
        <v>34.3</v>
      </c>
      <c r="J1629">
        <v>29.39</v>
      </c>
      <c r="K1629">
        <v>28.51</v>
      </c>
      <c r="L1629">
        <v>286.12</v>
      </c>
      <c r="M1629">
        <v>394.48</v>
      </c>
    </row>
    <row r="1630" spans="1:13" ht="12.75">
      <c r="A1630" s="1">
        <v>41558</v>
      </c>
      <c r="B1630">
        <v>326.01</v>
      </c>
      <c r="C1630">
        <v>99.9</v>
      </c>
      <c r="D1630" s="67">
        <v>1004.32</v>
      </c>
      <c r="E1630">
        <v>954.34</v>
      </c>
      <c r="F1630">
        <v>123.78</v>
      </c>
      <c r="G1630">
        <v>141.1</v>
      </c>
      <c r="H1630">
        <v>183.22</v>
      </c>
      <c r="I1630">
        <v>34.5</v>
      </c>
      <c r="J1630">
        <v>29.45</v>
      </c>
      <c r="K1630">
        <v>28.59</v>
      </c>
      <c r="L1630">
        <v>286.75</v>
      </c>
      <c r="M1630">
        <v>397.03</v>
      </c>
    </row>
    <row r="1631" spans="1:13" ht="12.75">
      <c r="A1631" s="1">
        <v>41561</v>
      </c>
      <c r="B1631">
        <v>326.86</v>
      </c>
      <c r="C1631">
        <v>100.11</v>
      </c>
      <c r="D1631" s="67">
        <v>1004.8</v>
      </c>
      <c r="E1631">
        <v>951.51</v>
      </c>
      <c r="F1631">
        <v>124.16</v>
      </c>
      <c r="G1631">
        <v>141.47</v>
      </c>
      <c r="H1631">
        <v>183.56</v>
      </c>
      <c r="I1631">
        <v>34.62</v>
      </c>
      <c r="J1631">
        <v>29.53</v>
      </c>
      <c r="K1631">
        <v>28.68</v>
      </c>
      <c r="L1631">
        <v>287.36</v>
      </c>
      <c r="M1631">
        <v>400.44</v>
      </c>
    </row>
    <row r="1632" spans="1:13" ht="12.75">
      <c r="A1632" s="1">
        <v>41562</v>
      </c>
      <c r="B1632">
        <v>328.05</v>
      </c>
      <c r="C1632">
        <v>100.82</v>
      </c>
      <c r="D1632" s="67">
        <v>1008.92</v>
      </c>
      <c r="E1632">
        <v>953.19</v>
      </c>
      <c r="F1632">
        <v>124.51</v>
      </c>
      <c r="G1632">
        <v>141.76</v>
      </c>
      <c r="H1632">
        <v>183.82</v>
      </c>
      <c r="I1632">
        <v>34.71</v>
      </c>
      <c r="J1632">
        <v>29.58</v>
      </c>
      <c r="K1632">
        <v>28.74</v>
      </c>
      <c r="L1632">
        <v>287.68</v>
      </c>
      <c r="M1632">
        <v>400.95</v>
      </c>
    </row>
    <row r="1633" spans="1:13" ht="12.75">
      <c r="A1633" s="1">
        <v>41563</v>
      </c>
      <c r="B1633">
        <v>328.92</v>
      </c>
      <c r="C1633">
        <v>100.78</v>
      </c>
      <c r="D1633">
        <v>1014.78</v>
      </c>
      <c r="E1633">
        <v>954.26</v>
      </c>
      <c r="F1633">
        <v>124.69</v>
      </c>
      <c r="G1633">
        <v>141.91</v>
      </c>
      <c r="H1633">
        <v>183.76</v>
      </c>
      <c r="I1633">
        <v>34.85</v>
      </c>
      <c r="J1633">
        <v>29.62</v>
      </c>
      <c r="K1633">
        <v>28.8</v>
      </c>
      <c r="L1633">
        <v>288.12</v>
      </c>
      <c r="M1633">
        <v>402.62</v>
      </c>
    </row>
    <row r="1634" spans="1:13" ht="12.75">
      <c r="A1634" s="1">
        <v>41564</v>
      </c>
      <c r="B1634">
        <v>328.92</v>
      </c>
      <c r="C1634">
        <v>100.78</v>
      </c>
      <c r="D1634">
        <v>1014.78</v>
      </c>
      <c r="E1634">
        <v>954.26</v>
      </c>
      <c r="F1634">
        <v>124.69</v>
      </c>
      <c r="G1634">
        <v>141.91</v>
      </c>
      <c r="H1634">
        <v>183.76</v>
      </c>
      <c r="I1634">
        <v>34.61</v>
      </c>
      <c r="J1634">
        <v>29.59</v>
      </c>
      <c r="K1634">
        <v>28.72</v>
      </c>
      <c r="L1634">
        <v>288.06</v>
      </c>
      <c r="M1634">
        <v>402.41</v>
      </c>
    </row>
    <row r="1635" spans="1:13" ht="12.75">
      <c r="A1635" s="1">
        <v>41565</v>
      </c>
      <c r="B1635">
        <v>329.69</v>
      </c>
      <c r="C1635">
        <v>100.6</v>
      </c>
      <c r="D1635">
        <v>1021.9</v>
      </c>
      <c r="E1635">
        <v>956.78</v>
      </c>
      <c r="F1635">
        <v>124.92</v>
      </c>
      <c r="G1635">
        <v>142.25</v>
      </c>
      <c r="H1635">
        <v>184.43</v>
      </c>
      <c r="I1635">
        <v>34.7</v>
      </c>
      <c r="J1635">
        <v>29.67</v>
      </c>
      <c r="K1635">
        <v>28.79</v>
      </c>
      <c r="L1635">
        <v>288.86</v>
      </c>
      <c r="M1635">
        <v>405.05</v>
      </c>
    </row>
    <row r="1636" spans="1:13" ht="12.75">
      <c r="A1636" s="1">
        <v>41568</v>
      </c>
      <c r="B1636">
        <v>334.6</v>
      </c>
      <c r="C1636">
        <v>101.78</v>
      </c>
      <c r="D1636">
        <v>1026.1</v>
      </c>
      <c r="E1636">
        <v>958.53</v>
      </c>
      <c r="F1636">
        <v>125.96</v>
      </c>
      <c r="G1636">
        <v>142.82</v>
      </c>
      <c r="H1636">
        <v>184.15</v>
      </c>
      <c r="I1636">
        <v>35.39</v>
      </c>
      <c r="J1636">
        <v>29.83</v>
      </c>
      <c r="K1636">
        <v>29.1</v>
      </c>
      <c r="L1636">
        <v>290.41</v>
      </c>
      <c r="M1636">
        <v>412.65</v>
      </c>
    </row>
    <row r="1637" spans="1:13" ht="12.75">
      <c r="A1637" s="1">
        <v>41569</v>
      </c>
      <c r="B1637">
        <v>334.43</v>
      </c>
      <c r="C1637">
        <v>101.81</v>
      </c>
      <c r="D1637">
        <v>1029.15</v>
      </c>
      <c r="E1637">
        <v>958.91</v>
      </c>
      <c r="F1637">
        <v>126.02</v>
      </c>
      <c r="G1637">
        <v>142.96</v>
      </c>
      <c r="H1637">
        <v>184.46</v>
      </c>
      <c r="I1637">
        <v>35.37</v>
      </c>
      <c r="J1637">
        <v>29.84</v>
      </c>
      <c r="K1637">
        <v>29.11</v>
      </c>
      <c r="L1637">
        <v>290.55</v>
      </c>
      <c r="M1637">
        <v>411.79</v>
      </c>
    </row>
    <row r="1638" spans="1:13" ht="12.75">
      <c r="A1638" s="1">
        <v>41570</v>
      </c>
      <c r="B1638">
        <v>332.07</v>
      </c>
      <c r="C1638">
        <v>100.64</v>
      </c>
      <c r="D1638">
        <v>1020.76</v>
      </c>
      <c r="E1638">
        <v>942.44</v>
      </c>
      <c r="F1638">
        <v>125.59</v>
      </c>
      <c r="G1638">
        <v>142.81</v>
      </c>
      <c r="H1638">
        <v>184.85</v>
      </c>
      <c r="I1638">
        <v>35.11</v>
      </c>
      <c r="J1638">
        <v>29.8</v>
      </c>
      <c r="K1638">
        <v>29.02</v>
      </c>
      <c r="L1638">
        <v>290.07</v>
      </c>
      <c r="M1638">
        <v>408.88</v>
      </c>
    </row>
    <row r="1639" spans="1:13" ht="12.75">
      <c r="A1639" s="1">
        <v>41571</v>
      </c>
      <c r="B1639">
        <v>334.87</v>
      </c>
      <c r="C1639">
        <v>100.91</v>
      </c>
      <c r="D1639">
        <v>1022.79</v>
      </c>
      <c r="E1639">
        <v>950.82</v>
      </c>
      <c r="F1639">
        <v>126.42</v>
      </c>
      <c r="G1639">
        <v>143.47</v>
      </c>
      <c r="H1639">
        <v>185.4</v>
      </c>
      <c r="I1639">
        <v>35.44</v>
      </c>
      <c r="J1639">
        <v>29.95</v>
      </c>
      <c r="K1639">
        <v>29.21</v>
      </c>
      <c r="L1639">
        <v>291.43</v>
      </c>
      <c r="M1639">
        <v>413.8</v>
      </c>
    </row>
    <row r="1640" spans="1:13" ht="12.75">
      <c r="A1640" s="1">
        <v>41572</v>
      </c>
      <c r="B1640">
        <v>335.16</v>
      </c>
      <c r="C1640">
        <v>101.08</v>
      </c>
      <c r="D1640">
        <v>1025.86</v>
      </c>
      <c r="E1640">
        <v>941.39</v>
      </c>
      <c r="F1640">
        <v>126.47</v>
      </c>
      <c r="G1640">
        <v>143.39</v>
      </c>
      <c r="H1640">
        <v>185.1</v>
      </c>
      <c r="I1640">
        <v>35.4</v>
      </c>
      <c r="J1640">
        <v>29.9</v>
      </c>
      <c r="K1640">
        <v>29.16</v>
      </c>
      <c r="L1640">
        <v>291.18</v>
      </c>
      <c r="M1640">
        <v>413.06</v>
      </c>
    </row>
    <row r="1641" spans="1:13" ht="12.75">
      <c r="A1641" s="1">
        <v>41575</v>
      </c>
      <c r="B1641">
        <v>336.77</v>
      </c>
      <c r="C1641">
        <v>101.18</v>
      </c>
      <c r="D1641">
        <v>1025.33</v>
      </c>
      <c r="E1641">
        <v>945.14</v>
      </c>
      <c r="F1641">
        <v>127</v>
      </c>
      <c r="G1641">
        <v>143.85</v>
      </c>
      <c r="H1641">
        <v>185.4</v>
      </c>
      <c r="I1641">
        <v>35.58</v>
      </c>
      <c r="J1641">
        <v>29.97</v>
      </c>
      <c r="K1641">
        <v>29.25</v>
      </c>
      <c r="L1641">
        <v>291.85</v>
      </c>
      <c r="M1641">
        <v>415.3</v>
      </c>
    </row>
    <row r="1642" spans="1:13" ht="12.75">
      <c r="A1642" s="1">
        <v>41576</v>
      </c>
      <c r="B1642">
        <v>339.02</v>
      </c>
      <c r="C1642">
        <v>102.07</v>
      </c>
      <c r="D1642">
        <v>1027.98</v>
      </c>
      <c r="E1642">
        <v>948.76</v>
      </c>
      <c r="F1642">
        <v>127.57</v>
      </c>
      <c r="G1642">
        <v>144.18</v>
      </c>
      <c r="H1642">
        <v>185.34</v>
      </c>
      <c r="I1642">
        <v>35.87</v>
      </c>
      <c r="J1642">
        <v>30.05</v>
      </c>
      <c r="K1642">
        <v>29.36</v>
      </c>
      <c r="L1642">
        <v>292.3</v>
      </c>
      <c r="M1642">
        <v>418.16</v>
      </c>
    </row>
    <row r="1643" spans="1:13" ht="12.75">
      <c r="A1643" s="1">
        <v>41577</v>
      </c>
      <c r="B1643">
        <v>338.14</v>
      </c>
      <c r="C1643">
        <v>102.02</v>
      </c>
      <c r="D1643">
        <v>1030.71</v>
      </c>
      <c r="E1643">
        <v>949.95</v>
      </c>
      <c r="F1643">
        <v>127.35</v>
      </c>
      <c r="G1643">
        <v>143.98</v>
      </c>
      <c r="H1643">
        <v>185.15</v>
      </c>
      <c r="I1643">
        <v>35.62</v>
      </c>
      <c r="J1643">
        <v>29.97</v>
      </c>
      <c r="K1643">
        <v>29.26</v>
      </c>
      <c r="L1643">
        <v>291.79</v>
      </c>
      <c r="M1643">
        <v>415.45</v>
      </c>
    </row>
    <row r="1644" spans="1:13" ht="12.75">
      <c r="A1644" s="1">
        <v>41578</v>
      </c>
      <c r="B1644">
        <v>336.52</v>
      </c>
      <c r="C1644">
        <v>101.36</v>
      </c>
      <c r="D1644">
        <v>1026.32</v>
      </c>
      <c r="E1644">
        <v>945.44</v>
      </c>
      <c r="F1644">
        <v>126.89</v>
      </c>
      <c r="G1644">
        <v>143.63</v>
      </c>
      <c r="H1644">
        <v>185.03</v>
      </c>
      <c r="I1644">
        <v>35.35</v>
      </c>
      <c r="J1644">
        <v>29.88</v>
      </c>
      <c r="K1644">
        <v>29.11</v>
      </c>
      <c r="L1644">
        <v>291.01</v>
      </c>
      <c r="M1644">
        <v>411.93</v>
      </c>
    </row>
    <row r="1645" spans="1:13" ht="12.75">
      <c r="A1645" s="1">
        <v>41582</v>
      </c>
      <c r="B1645">
        <v>338.14</v>
      </c>
      <c r="C1645">
        <v>102.24</v>
      </c>
      <c r="D1645">
        <v>1030.47</v>
      </c>
      <c r="E1645">
        <v>937.95</v>
      </c>
      <c r="F1645">
        <v>127.31</v>
      </c>
      <c r="G1645">
        <v>143.94</v>
      </c>
      <c r="H1645">
        <v>184.86</v>
      </c>
      <c r="I1645">
        <v>35.58</v>
      </c>
      <c r="J1645">
        <v>29.9</v>
      </c>
      <c r="K1645">
        <v>29.19</v>
      </c>
      <c r="L1645">
        <v>291.09</v>
      </c>
      <c r="M1645">
        <v>412.85</v>
      </c>
    </row>
    <row r="1646" spans="1:13" ht="12.75">
      <c r="A1646" s="1">
        <v>41583</v>
      </c>
      <c r="B1646">
        <v>335.95</v>
      </c>
      <c r="C1646">
        <v>101.23</v>
      </c>
      <c r="D1646">
        <v>1028.75</v>
      </c>
      <c r="E1646">
        <v>935.6</v>
      </c>
      <c r="F1646">
        <v>126.64</v>
      </c>
      <c r="G1646">
        <v>143.39</v>
      </c>
      <c r="H1646">
        <v>184.54</v>
      </c>
      <c r="I1646">
        <v>35.24</v>
      </c>
      <c r="J1646">
        <v>29.78</v>
      </c>
      <c r="K1646">
        <v>29.01</v>
      </c>
      <c r="L1646">
        <v>290.41</v>
      </c>
      <c r="M1646">
        <v>410.91</v>
      </c>
    </row>
    <row r="1647" spans="1:13" ht="12.75">
      <c r="A1647" s="1">
        <v>41584</v>
      </c>
      <c r="B1647">
        <v>338.19</v>
      </c>
      <c r="C1647">
        <v>101.67</v>
      </c>
      <c r="D1647">
        <v>1034.21</v>
      </c>
      <c r="E1647">
        <v>944.59</v>
      </c>
      <c r="F1647">
        <v>127.21</v>
      </c>
      <c r="G1647">
        <v>143.82</v>
      </c>
      <c r="H1647">
        <v>184.63</v>
      </c>
      <c r="I1647">
        <v>35.52</v>
      </c>
      <c r="J1647">
        <v>29.85</v>
      </c>
      <c r="K1647">
        <v>29.13</v>
      </c>
      <c r="L1647">
        <v>291.11</v>
      </c>
      <c r="M1647">
        <v>414.14</v>
      </c>
    </row>
    <row r="1648" spans="1:13" ht="12.75">
      <c r="A1648" s="1">
        <v>41585</v>
      </c>
      <c r="B1648">
        <v>337.43</v>
      </c>
      <c r="C1648">
        <v>101.07</v>
      </c>
      <c r="D1648">
        <v>1027.28</v>
      </c>
      <c r="E1648">
        <v>936.07</v>
      </c>
      <c r="F1648">
        <v>127.04</v>
      </c>
      <c r="G1648">
        <v>143.75</v>
      </c>
      <c r="H1648">
        <v>185.03</v>
      </c>
      <c r="I1648">
        <v>35.5</v>
      </c>
      <c r="J1648">
        <v>29.9</v>
      </c>
      <c r="K1648">
        <v>29.17</v>
      </c>
      <c r="L1648">
        <v>291.26</v>
      </c>
      <c r="M1648">
        <v>414.53</v>
      </c>
    </row>
    <row r="1649" spans="1:13" ht="12.75">
      <c r="A1649" s="1">
        <v>41586</v>
      </c>
      <c r="B1649">
        <v>335.4</v>
      </c>
      <c r="C1649">
        <v>100.2</v>
      </c>
      <c r="D1649">
        <v>1027.14</v>
      </c>
      <c r="E1649">
        <v>938.91</v>
      </c>
      <c r="F1649">
        <v>126.32</v>
      </c>
      <c r="G1649">
        <v>143.21</v>
      </c>
      <c r="H1649">
        <v>184.45</v>
      </c>
      <c r="I1649">
        <v>35.17</v>
      </c>
      <c r="J1649">
        <v>29.72</v>
      </c>
      <c r="K1649">
        <v>28.94</v>
      </c>
      <c r="L1649">
        <v>290.26</v>
      </c>
      <c r="M1649">
        <v>409.76</v>
      </c>
    </row>
    <row r="1650" spans="1:13" ht="12.75">
      <c r="A1650" s="1">
        <v>41590</v>
      </c>
      <c r="B1650">
        <v>335.58</v>
      </c>
      <c r="C1650">
        <v>100.24</v>
      </c>
      <c r="D1650">
        <v>1036.84</v>
      </c>
      <c r="E1650">
        <v>949.55</v>
      </c>
      <c r="F1650">
        <v>126.37</v>
      </c>
      <c r="G1650">
        <v>143.19</v>
      </c>
      <c r="H1650">
        <v>184.25</v>
      </c>
      <c r="I1650">
        <v>35.05</v>
      </c>
      <c r="J1650">
        <v>29.66</v>
      </c>
      <c r="K1650">
        <v>28.86</v>
      </c>
      <c r="L1650">
        <v>290.11</v>
      </c>
      <c r="M1650">
        <v>410.17</v>
      </c>
    </row>
    <row r="1651" spans="1:13" ht="12.75">
      <c r="A1651" s="1">
        <v>41591</v>
      </c>
      <c r="B1651">
        <v>331.78</v>
      </c>
      <c r="C1651">
        <v>99.11</v>
      </c>
      <c r="D1651">
        <v>1037.92</v>
      </c>
      <c r="E1651">
        <v>950.78</v>
      </c>
      <c r="F1651">
        <v>125.51</v>
      </c>
      <c r="G1651">
        <v>142.73</v>
      </c>
      <c r="H1651">
        <v>184.56</v>
      </c>
      <c r="I1651">
        <v>34.7</v>
      </c>
      <c r="J1651">
        <v>29.6</v>
      </c>
      <c r="K1651">
        <v>28.74</v>
      </c>
      <c r="L1651">
        <v>289.71</v>
      </c>
      <c r="M1651">
        <v>406.49</v>
      </c>
    </row>
    <row r="1652" spans="1:13" ht="12.75">
      <c r="A1652" s="68">
        <v>41592</v>
      </c>
      <c r="B1652">
        <v>334.19</v>
      </c>
      <c r="C1652">
        <v>99.77</v>
      </c>
      <c r="D1652">
        <v>1044.69</v>
      </c>
      <c r="E1652">
        <v>961.38</v>
      </c>
      <c r="F1652">
        <v>126.16</v>
      </c>
      <c r="G1652">
        <v>143.21</v>
      </c>
      <c r="H1652">
        <v>184.71</v>
      </c>
      <c r="I1652">
        <v>34.98</v>
      </c>
      <c r="J1652">
        <v>29.69</v>
      </c>
      <c r="K1652">
        <v>28.88</v>
      </c>
      <c r="L1652">
        <v>290.13</v>
      </c>
      <c r="M1652">
        <v>407.69</v>
      </c>
    </row>
    <row r="1653" spans="1:13" ht="12.75">
      <c r="A1653" s="1">
        <v>41593</v>
      </c>
      <c r="B1653">
        <v>337.58</v>
      </c>
      <c r="C1653">
        <v>100.34</v>
      </c>
      <c r="D1653">
        <v>1047.9</v>
      </c>
      <c r="E1653">
        <v>972.75</v>
      </c>
      <c r="F1653">
        <v>126.92</v>
      </c>
      <c r="G1653">
        <v>143.69</v>
      </c>
      <c r="H1653">
        <v>184.57</v>
      </c>
      <c r="I1653">
        <v>35.43</v>
      </c>
      <c r="J1653">
        <v>29.78</v>
      </c>
      <c r="K1653">
        <v>29.07</v>
      </c>
      <c r="L1653">
        <v>290.98</v>
      </c>
      <c r="M1653">
        <v>411.89</v>
      </c>
    </row>
    <row r="1654" spans="1:13" ht="12.75">
      <c r="A1654" s="1">
        <v>41596</v>
      </c>
      <c r="B1654">
        <v>342.02</v>
      </c>
      <c r="C1654">
        <v>101.05</v>
      </c>
      <c r="D1654">
        <v>1046.22</v>
      </c>
      <c r="E1654">
        <v>972.04</v>
      </c>
      <c r="F1654">
        <v>127.95</v>
      </c>
      <c r="G1654">
        <v>144.4</v>
      </c>
      <c r="H1654">
        <v>184.56</v>
      </c>
      <c r="I1654">
        <v>36.04</v>
      </c>
      <c r="J1654">
        <v>29.95</v>
      </c>
      <c r="K1654">
        <v>29.34</v>
      </c>
      <c r="L1654">
        <v>292.6</v>
      </c>
      <c r="M1654">
        <v>419.03</v>
      </c>
    </row>
    <row r="1655" spans="1:13" ht="12.75">
      <c r="A1655" s="1">
        <v>41597</v>
      </c>
      <c r="B1655">
        <v>340.49</v>
      </c>
      <c r="C1655">
        <v>100.32</v>
      </c>
      <c r="D1655">
        <v>1041.21</v>
      </c>
      <c r="E1655">
        <v>968.25</v>
      </c>
      <c r="F1655">
        <v>127.55</v>
      </c>
      <c r="G1655">
        <v>144.09</v>
      </c>
      <c r="H1655">
        <v>184.46</v>
      </c>
      <c r="I1655">
        <v>35.85</v>
      </c>
      <c r="J1655">
        <v>29.88</v>
      </c>
      <c r="K1655">
        <v>29.22</v>
      </c>
      <c r="L1655">
        <v>292.08</v>
      </c>
      <c r="M1655">
        <v>416.41</v>
      </c>
    </row>
    <row r="1656" spans="1:13" ht="12.75">
      <c r="A1656" s="1">
        <v>41598</v>
      </c>
      <c r="B1656">
        <v>339.96</v>
      </c>
      <c r="C1656">
        <v>100.42</v>
      </c>
      <c r="D1656">
        <v>1040.64</v>
      </c>
      <c r="E1656">
        <v>968.26</v>
      </c>
      <c r="F1656">
        <v>127.41</v>
      </c>
      <c r="G1656">
        <v>144</v>
      </c>
      <c r="H1656">
        <v>184.42</v>
      </c>
      <c r="I1656">
        <v>35.92</v>
      </c>
      <c r="J1656">
        <v>29.88</v>
      </c>
      <c r="K1656">
        <v>29.24</v>
      </c>
      <c r="L1656">
        <v>292.03</v>
      </c>
      <c r="M1656">
        <v>415.95</v>
      </c>
    </row>
    <row r="1657" spans="1:13" ht="12.75">
      <c r="A1657" s="1">
        <v>41599</v>
      </c>
      <c r="B1657">
        <v>340.38</v>
      </c>
      <c r="C1657">
        <v>100.67</v>
      </c>
      <c r="D1657">
        <v>1045.92</v>
      </c>
      <c r="E1657">
        <v>975</v>
      </c>
      <c r="F1657">
        <v>127.49</v>
      </c>
      <c r="G1657">
        <v>144.02</v>
      </c>
      <c r="H1657">
        <v>184.37</v>
      </c>
      <c r="I1657">
        <v>35.95</v>
      </c>
      <c r="J1657">
        <v>29.89</v>
      </c>
      <c r="K1657">
        <v>29.24</v>
      </c>
      <c r="L1657">
        <v>291.9</v>
      </c>
      <c r="M1657">
        <v>415.3</v>
      </c>
    </row>
    <row r="1658" spans="1:13" ht="12.75">
      <c r="A1658" s="1">
        <v>41600</v>
      </c>
      <c r="B1658">
        <v>342</v>
      </c>
      <c r="C1658">
        <v>101.04</v>
      </c>
      <c r="D1658">
        <v>1049.17</v>
      </c>
      <c r="E1658">
        <v>973.57</v>
      </c>
      <c r="F1658">
        <v>127.84</v>
      </c>
      <c r="G1658">
        <v>144.26</v>
      </c>
      <c r="H1658">
        <v>184.34</v>
      </c>
      <c r="I1658">
        <v>36.07</v>
      </c>
      <c r="J1658">
        <v>29.94</v>
      </c>
      <c r="K1658">
        <v>29.31</v>
      </c>
      <c r="L1658">
        <v>292.02</v>
      </c>
      <c r="M1658">
        <v>415.48</v>
      </c>
    </row>
    <row r="1659" spans="1:13" ht="12.75">
      <c r="A1659" s="1">
        <v>41603</v>
      </c>
      <c r="B1659">
        <v>343.4</v>
      </c>
      <c r="C1659">
        <v>101.23</v>
      </c>
      <c r="D1659">
        <v>1052.59</v>
      </c>
      <c r="E1659">
        <v>973.34</v>
      </c>
      <c r="F1659">
        <v>128.13</v>
      </c>
      <c r="G1659">
        <v>144.45</v>
      </c>
      <c r="H1659">
        <v>184.37</v>
      </c>
      <c r="I1659">
        <v>36.33</v>
      </c>
      <c r="J1659">
        <v>30.01</v>
      </c>
      <c r="K1659">
        <v>29.43</v>
      </c>
      <c r="L1659">
        <v>292.35</v>
      </c>
      <c r="M1659">
        <v>417.71</v>
      </c>
    </row>
    <row r="1660" spans="1:13" ht="12.75">
      <c r="A1660" s="1">
        <v>41604</v>
      </c>
      <c r="B1660">
        <v>340.67</v>
      </c>
      <c r="C1660">
        <v>100.15</v>
      </c>
      <c r="D1660">
        <v>1051.83</v>
      </c>
      <c r="E1660">
        <v>968.25</v>
      </c>
      <c r="F1660">
        <v>127.5</v>
      </c>
      <c r="G1660">
        <v>144.03</v>
      </c>
      <c r="H1660">
        <v>184.36</v>
      </c>
      <c r="I1660">
        <v>35.93</v>
      </c>
      <c r="J1660">
        <v>29.87</v>
      </c>
      <c r="K1660">
        <v>29.22</v>
      </c>
      <c r="L1660">
        <v>291.22</v>
      </c>
      <c r="M1660">
        <v>414.54</v>
      </c>
    </row>
    <row r="1661" spans="1:13" ht="12.75">
      <c r="A1661" s="1">
        <v>41605</v>
      </c>
      <c r="B1661">
        <v>342.22</v>
      </c>
      <c r="C1661">
        <v>100.26</v>
      </c>
      <c r="D1661" s="67">
        <v>1055.58</v>
      </c>
      <c r="E1661">
        <v>970.72</v>
      </c>
      <c r="F1661">
        <v>127.75</v>
      </c>
      <c r="G1661">
        <v>144.1</v>
      </c>
      <c r="H1661">
        <v>184.02</v>
      </c>
      <c r="I1661">
        <v>36.05</v>
      </c>
      <c r="J1661">
        <v>29.87</v>
      </c>
      <c r="K1661">
        <v>29.26</v>
      </c>
      <c r="L1661">
        <v>291.29</v>
      </c>
      <c r="M1661">
        <v>414.46</v>
      </c>
    </row>
    <row r="1662" spans="1:13" ht="12.75">
      <c r="A1662" s="1">
        <v>41606</v>
      </c>
      <c r="B1662">
        <v>340.75</v>
      </c>
      <c r="C1662">
        <v>99.88</v>
      </c>
      <c r="D1662">
        <v>1055.38</v>
      </c>
      <c r="E1662">
        <v>972.66</v>
      </c>
      <c r="F1662">
        <v>127.29</v>
      </c>
      <c r="G1662">
        <v>143.81</v>
      </c>
      <c r="H1662">
        <v>183.93</v>
      </c>
      <c r="I1662">
        <v>35.88</v>
      </c>
      <c r="J1662">
        <v>29.8</v>
      </c>
      <c r="K1662">
        <v>29.16</v>
      </c>
      <c r="L1662">
        <v>290.66</v>
      </c>
      <c r="M1662">
        <v>413</v>
      </c>
    </row>
    <row r="1663" spans="1:13" ht="12.75">
      <c r="A1663" s="1">
        <v>41607</v>
      </c>
      <c r="B1663">
        <v>342.33</v>
      </c>
      <c r="C1663">
        <v>100.43</v>
      </c>
      <c r="D1663">
        <v>1057.79</v>
      </c>
      <c r="E1663">
        <v>973.52</v>
      </c>
      <c r="F1663">
        <v>127.63</v>
      </c>
      <c r="G1663">
        <v>144.11</v>
      </c>
      <c r="H1663">
        <v>184.02</v>
      </c>
      <c r="I1663">
        <v>36.06</v>
      </c>
      <c r="J1663">
        <v>29.86</v>
      </c>
      <c r="K1663">
        <v>29.25</v>
      </c>
      <c r="L1663">
        <v>291.12</v>
      </c>
      <c r="M1663">
        <v>415.15</v>
      </c>
    </row>
    <row r="1664" spans="1:13" ht="12.75">
      <c r="A1664" s="1">
        <v>41610</v>
      </c>
      <c r="B1664">
        <v>339.04</v>
      </c>
      <c r="C1664">
        <v>99.58</v>
      </c>
      <c r="D1664">
        <v>1056.02</v>
      </c>
      <c r="E1664">
        <v>977.09</v>
      </c>
      <c r="F1664">
        <v>126.79</v>
      </c>
      <c r="G1664">
        <v>143.53</v>
      </c>
      <c r="H1664">
        <v>183.79</v>
      </c>
      <c r="I1664">
        <v>35.66</v>
      </c>
      <c r="J1664">
        <v>29.71</v>
      </c>
      <c r="K1664">
        <v>29.03</v>
      </c>
      <c r="L1664">
        <v>289.94</v>
      </c>
      <c r="M1664">
        <v>409.98</v>
      </c>
    </row>
    <row r="1665" spans="1:13" ht="12.75">
      <c r="A1665" s="1">
        <v>41611</v>
      </c>
      <c r="B1665">
        <v>335.03</v>
      </c>
      <c r="C1665">
        <v>98.07</v>
      </c>
      <c r="D1665">
        <v>1054</v>
      </c>
      <c r="E1665">
        <v>967.7</v>
      </c>
      <c r="F1665">
        <v>125.86</v>
      </c>
      <c r="G1665">
        <v>142.94</v>
      </c>
      <c r="H1665">
        <v>183.85</v>
      </c>
      <c r="I1665">
        <v>35.23</v>
      </c>
      <c r="J1665">
        <v>29.59</v>
      </c>
      <c r="K1665">
        <v>28.82</v>
      </c>
      <c r="L1665">
        <v>289.05</v>
      </c>
      <c r="M1665">
        <v>405.07</v>
      </c>
    </row>
    <row r="1666" spans="1:13" ht="12.75">
      <c r="A1666" s="1">
        <v>41612</v>
      </c>
      <c r="B1666">
        <v>332.49</v>
      </c>
      <c r="C1666">
        <v>97.51</v>
      </c>
      <c r="D1666">
        <v>1051.51</v>
      </c>
      <c r="E1666">
        <v>961.94</v>
      </c>
      <c r="F1666">
        <v>125.28</v>
      </c>
      <c r="G1666">
        <v>142.52</v>
      </c>
      <c r="H1666">
        <v>183.74</v>
      </c>
      <c r="I1666">
        <v>34.95</v>
      </c>
      <c r="J1666">
        <v>29.5</v>
      </c>
      <c r="K1666">
        <v>28.67</v>
      </c>
      <c r="L1666">
        <v>288.62</v>
      </c>
      <c r="M1666">
        <v>402.14</v>
      </c>
    </row>
    <row r="1667" spans="1:13" ht="12.75">
      <c r="A1667" s="1">
        <v>41613</v>
      </c>
      <c r="B1667">
        <v>331.29</v>
      </c>
      <c r="C1667">
        <v>96.83</v>
      </c>
      <c r="D1667">
        <v>1048.87</v>
      </c>
      <c r="E1667">
        <v>954.48</v>
      </c>
      <c r="F1667">
        <v>124.95</v>
      </c>
      <c r="G1667">
        <v>142.32</v>
      </c>
      <c r="H1667">
        <v>183.69</v>
      </c>
      <c r="I1667">
        <v>34.77</v>
      </c>
      <c r="J1667">
        <v>29.43</v>
      </c>
      <c r="K1667">
        <v>28.58</v>
      </c>
      <c r="L1667">
        <v>288.04</v>
      </c>
      <c r="M1667">
        <v>399.18</v>
      </c>
    </row>
    <row r="1668" spans="1:13" ht="12.75">
      <c r="A1668" s="1">
        <v>41614</v>
      </c>
      <c r="B1668">
        <v>332.45</v>
      </c>
      <c r="C1668">
        <v>97.32</v>
      </c>
      <c r="D1668">
        <v>1051.95</v>
      </c>
      <c r="E1668">
        <v>963.58</v>
      </c>
      <c r="F1668">
        <v>125.32</v>
      </c>
      <c r="G1668">
        <v>142.58</v>
      </c>
      <c r="H1668">
        <v>183.87</v>
      </c>
      <c r="I1668">
        <v>34.88</v>
      </c>
      <c r="J1668">
        <v>29.49</v>
      </c>
      <c r="K1668">
        <v>28.66</v>
      </c>
      <c r="L1668">
        <v>288.24</v>
      </c>
      <c r="M1668">
        <v>400.54</v>
      </c>
    </row>
    <row r="1669" spans="1:13" ht="12.75">
      <c r="A1669" s="1">
        <v>41617</v>
      </c>
      <c r="B1669">
        <v>333.63</v>
      </c>
      <c r="C1669">
        <v>97.7</v>
      </c>
      <c r="D1669">
        <v>1054.46</v>
      </c>
      <c r="E1669">
        <v>966.8</v>
      </c>
      <c r="F1669">
        <v>125.63</v>
      </c>
      <c r="G1669">
        <v>142.92</v>
      </c>
      <c r="H1669">
        <v>184.3</v>
      </c>
      <c r="I1669">
        <v>35.05</v>
      </c>
      <c r="J1669">
        <v>29.6</v>
      </c>
      <c r="K1669">
        <v>28.79</v>
      </c>
      <c r="L1669">
        <v>288.52</v>
      </c>
      <c r="M1669">
        <v>401.44</v>
      </c>
    </row>
    <row r="1670" spans="1:13" ht="12.75">
      <c r="A1670" s="1">
        <v>41618</v>
      </c>
      <c r="B1670">
        <v>333.46</v>
      </c>
      <c r="C1670">
        <v>97.56</v>
      </c>
      <c r="D1670">
        <v>1050.5</v>
      </c>
      <c r="E1670">
        <v>964.37</v>
      </c>
      <c r="F1670">
        <v>125.62</v>
      </c>
      <c r="G1670">
        <v>142.99</v>
      </c>
      <c r="H1670">
        <v>184.51</v>
      </c>
      <c r="I1670">
        <v>34.92</v>
      </c>
      <c r="J1670">
        <v>29.62</v>
      </c>
      <c r="K1670">
        <v>28.78</v>
      </c>
      <c r="L1670">
        <v>288.47</v>
      </c>
      <c r="M1670">
        <v>400.19</v>
      </c>
    </row>
    <row r="1671" spans="1:13" ht="12.75">
      <c r="A1671" s="1">
        <v>41619</v>
      </c>
      <c r="B1671">
        <v>333.89</v>
      </c>
      <c r="C1671">
        <v>97.14</v>
      </c>
      <c r="D1671">
        <v>1046.07</v>
      </c>
      <c r="E1671">
        <v>958.39</v>
      </c>
      <c r="F1671">
        <v>125.63</v>
      </c>
      <c r="G1671">
        <v>142.96</v>
      </c>
      <c r="H1671">
        <v>184.39</v>
      </c>
      <c r="I1671">
        <v>34.88</v>
      </c>
      <c r="J1671">
        <v>29.59</v>
      </c>
      <c r="K1671">
        <v>28.76</v>
      </c>
      <c r="L1671">
        <v>288.34</v>
      </c>
      <c r="M1671">
        <v>400.05</v>
      </c>
    </row>
    <row r="1672" spans="1:13" ht="12.75">
      <c r="A1672" s="1">
        <v>41620</v>
      </c>
      <c r="B1672">
        <v>329.9</v>
      </c>
      <c r="C1672">
        <v>95.93</v>
      </c>
      <c r="D1672">
        <v>1038.4</v>
      </c>
      <c r="E1672">
        <v>962.8</v>
      </c>
      <c r="F1672">
        <v>124.58</v>
      </c>
      <c r="G1672">
        <v>142.27</v>
      </c>
      <c r="H1672">
        <v>184.26</v>
      </c>
      <c r="I1672">
        <v>34.4</v>
      </c>
      <c r="J1672">
        <v>29.44</v>
      </c>
      <c r="K1672">
        <v>28.53</v>
      </c>
      <c r="L1672">
        <v>287.39</v>
      </c>
      <c r="M1672">
        <v>395.07</v>
      </c>
    </row>
    <row r="1673" spans="1:13" ht="12.75">
      <c r="A1673" s="1">
        <v>41621</v>
      </c>
      <c r="B1673">
        <v>328.74</v>
      </c>
      <c r="C1673">
        <v>95.95</v>
      </c>
      <c r="D1673">
        <v>1036.7</v>
      </c>
      <c r="E1673">
        <v>955.33</v>
      </c>
      <c r="F1673">
        <v>124.37</v>
      </c>
      <c r="G1673">
        <v>142.21</v>
      </c>
      <c r="H1673">
        <v>184.34</v>
      </c>
      <c r="I1673">
        <v>34.33</v>
      </c>
      <c r="J1673">
        <v>29.44</v>
      </c>
      <c r="K1673">
        <v>28.51</v>
      </c>
      <c r="L1673">
        <v>286.9</v>
      </c>
      <c r="M1673">
        <v>391.98</v>
      </c>
    </row>
    <row r="1674" spans="1:13" ht="12.75">
      <c r="A1674" s="1">
        <v>41624</v>
      </c>
      <c r="B1674">
        <v>329.39</v>
      </c>
      <c r="C1674">
        <v>96.72</v>
      </c>
      <c r="D1674">
        <v>1042.51</v>
      </c>
      <c r="E1674">
        <v>950.78</v>
      </c>
      <c r="F1674">
        <v>124.72</v>
      </c>
      <c r="G1674">
        <v>142.53</v>
      </c>
      <c r="H1674">
        <v>184.77</v>
      </c>
      <c r="I1674">
        <v>34.36</v>
      </c>
      <c r="J1674">
        <v>29.53</v>
      </c>
      <c r="K1674">
        <v>28.57</v>
      </c>
      <c r="L1674">
        <v>287.12</v>
      </c>
      <c r="M1674">
        <v>390.73</v>
      </c>
    </row>
    <row r="1675" spans="1:13" ht="12.75">
      <c r="A1675" s="1">
        <v>41625</v>
      </c>
      <c r="B1675">
        <v>326.06</v>
      </c>
      <c r="C1675">
        <v>95</v>
      </c>
      <c r="D1675">
        <v>1039.61</v>
      </c>
      <c r="E1675">
        <v>948.29</v>
      </c>
      <c r="F1675">
        <v>123.85</v>
      </c>
      <c r="G1675">
        <v>141.97</v>
      </c>
      <c r="H1675">
        <v>184.73</v>
      </c>
      <c r="I1675">
        <v>33.69</v>
      </c>
      <c r="J1675">
        <v>29.33</v>
      </c>
      <c r="K1675">
        <v>28.23</v>
      </c>
      <c r="L1675">
        <v>286.15</v>
      </c>
      <c r="M1675">
        <v>384.36</v>
      </c>
    </row>
    <row r="1676" spans="1:13" ht="12.75">
      <c r="A1676" s="1">
        <v>41626</v>
      </c>
      <c r="B1676">
        <v>327.16</v>
      </c>
      <c r="C1676">
        <v>95.53</v>
      </c>
      <c r="D1676">
        <v>1041.1</v>
      </c>
      <c r="E1676">
        <v>961.37</v>
      </c>
      <c r="F1676">
        <v>124.22</v>
      </c>
      <c r="G1676">
        <v>142.26</v>
      </c>
      <c r="H1676">
        <v>185.07</v>
      </c>
      <c r="I1676">
        <v>33.81</v>
      </c>
      <c r="J1676">
        <v>29.42</v>
      </c>
      <c r="K1676">
        <v>28.31</v>
      </c>
      <c r="L1676">
        <v>286.51</v>
      </c>
      <c r="M1676">
        <v>385.74</v>
      </c>
    </row>
    <row r="1677" spans="1:13" ht="12.75">
      <c r="A1677" s="1">
        <v>41627</v>
      </c>
      <c r="B1677">
        <v>326.24</v>
      </c>
      <c r="C1677">
        <v>94.99</v>
      </c>
      <c r="D1677">
        <v>1050.88</v>
      </c>
      <c r="E1677">
        <v>964.88</v>
      </c>
      <c r="F1677">
        <v>124.04</v>
      </c>
      <c r="G1677">
        <v>142.13</v>
      </c>
      <c r="H1677">
        <v>185.02</v>
      </c>
      <c r="I1677">
        <v>33.59</v>
      </c>
      <c r="J1677">
        <v>29.34</v>
      </c>
      <c r="K1677">
        <v>28.19</v>
      </c>
      <c r="L1677">
        <v>286.33</v>
      </c>
      <c r="M1677">
        <v>384.44</v>
      </c>
    </row>
    <row r="1678" spans="1:13" ht="12.75">
      <c r="A1678" s="1">
        <v>41628</v>
      </c>
      <c r="B1678">
        <v>328.33</v>
      </c>
      <c r="C1678">
        <v>95.18</v>
      </c>
      <c r="D1678">
        <v>1057.05</v>
      </c>
      <c r="E1678">
        <v>966.59</v>
      </c>
      <c r="F1678">
        <v>124.48</v>
      </c>
      <c r="G1678">
        <v>142.35</v>
      </c>
      <c r="H1678">
        <v>185.06</v>
      </c>
      <c r="I1678">
        <v>33.84</v>
      </c>
      <c r="J1678">
        <v>29.42</v>
      </c>
      <c r="K1678">
        <v>28.32</v>
      </c>
      <c r="L1678">
        <v>286.93</v>
      </c>
      <c r="M1678">
        <v>388.6</v>
      </c>
    </row>
    <row r="1679" spans="1:13" ht="12.75">
      <c r="A1679" s="1">
        <v>41631</v>
      </c>
      <c r="B1679">
        <v>330.26</v>
      </c>
      <c r="C1679">
        <v>95.37</v>
      </c>
      <c r="D1679">
        <v>1061.57</v>
      </c>
      <c r="E1679">
        <v>970.16</v>
      </c>
      <c r="F1679">
        <v>125.01</v>
      </c>
      <c r="G1679">
        <v>142.73</v>
      </c>
      <c r="H1679">
        <v>185.21</v>
      </c>
      <c r="I1679">
        <v>33.89</v>
      </c>
      <c r="J1679">
        <v>29.45</v>
      </c>
      <c r="K1679">
        <v>28.37</v>
      </c>
      <c r="L1679">
        <v>287.02</v>
      </c>
      <c r="M1679">
        <v>389.16</v>
      </c>
    </row>
    <row r="1680" spans="1:13" ht="12.75">
      <c r="A1680" s="1">
        <v>41635</v>
      </c>
      <c r="B1680">
        <v>330.19</v>
      </c>
      <c r="C1680">
        <v>93.98</v>
      </c>
      <c r="D1680">
        <v>1065.39</v>
      </c>
      <c r="E1680">
        <v>987.2</v>
      </c>
      <c r="F1680">
        <v>125.04</v>
      </c>
      <c r="G1680">
        <v>142.69</v>
      </c>
      <c r="H1680">
        <v>185.11</v>
      </c>
      <c r="I1680">
        <v>33.63</v>
      </c>
      <c r="J1680">
        <v>29.33</v>
      </c>
      <c r="K1680">
        <v>28.17</v>
      </c>
      <c r="L1680">
        <v>286.82</v>
      </c>
      <c r="M1680">
        <v>388.79</v>
      </c>
    </row>
    <row r="1681" spans="1:13" ht="12.75">
      <c r="A1681" s="1">
        <v>41638</v>
      </c>
      <c r="B1681">
        <v>330.44</v>
      </c>
      <c r="C1681">
        <v>95.22</v>
      </c>
      <c r="D1681">
        <v>1064.13</v>
      </c>
      <c r="E1681">
        <v>993.4</v>
      </c>
      <c r="F1681">
        <v>125.01</v>
      </c>
      <c r="G1681">
        <v>142.66</v>
      </c>
      <c r="H1681">
        <v>185.05</v>
      </c>
      <c r="I1681">
        <v>33.82</v>
      </c>
      <c r="J1681">
        <v>29.39</v>
      </c>
      <c r="K1681">
        <v>28.3</v>
      </c>
      <c r="L1681">
        <v>286.88</v>
      </c>
      <c r="M1681">
        <v>389.72</v>
      </c>
    </row>
    <row r="1682" spans="1:13" ht="12.75">
      <c r="A1682" s="1">
        <v>41641</v>
      </c>
      <c r="B1682">
        <v>331.68</v>
      </c>
      <c r="C1682">
        <v>95.15</v>
      </c>
      <c r="D1682">
        <v>1064</v>
      </c>
      <c r="E1682">
        <v>991.28</v>
      </c>
      <c r="F1682">
        <v>125.23</v>
      </c>
      <c r="G1682">
        <v>142.69</v>
      </c>
      <c r="H1682">
        <v>184.7</v>
      </c>
      <c r="I1682">
        <v>34.09</v>
      </c>
      <c r="J1682">
        <v>29.39</v>
      </c>
      <c r="K1682">
        <v>28.35</v>
      </c>
      <c r="L1682">
        <v>287.19</v>
      </c>
      <c r="M1682" s="58">
        <v>392.43</v>
      </c>
    </row>
    <row r="1683" spans="1:13" ht="12.75">
      <c r="A1683" s="1">
        <v>41642</v>
      </c>
      <c r="B1683">
        <v>329.72</v>
      </c>
      <c r="C1683">
        <v>94.83</v>
      </c>
      <c r="D1683">
        <v>1064.34</v>
      </c>
      <c r="E1683">
        <v>987.56</v>
      </c>
      <c r="F1683">
        <v>124.75</v>
      </c>
      <c r="G1683">
        <v>142.39</v>
      </c>
      <c r="H1683">
        <v>184.58</v>
      </c>
      <c r="I1683">
        <v>33.91</v>
      </c>
      <c r="J1683">
        <v>29.33</v>
      </c>
      <c r="K1683">
        <v>28.25</v>
      </c>
      <c r="L1683">
        <v>286.62</v>
      </c>
      <c r="M1683" s="58">
        <v>391.29</v>
      </c>
    </row>
    <row r="1684" spans="1:13" ht="12.75">
      <c r="A1684" s="1">
        <v>41646</v>
      </c>
      <c r="B1684">
        <v>326.31</v>
      </c>
      <c r="C1684">
        <v>94.99</v>
      </c>
      <c r="D1684">
        <v>1066.29</v>
      </c>
      <c r="E1684">
        <v>989.26</v>
      </c>
      <c r="F1684">
        <v>123.98</v>
      </c>
      <c r="G1684">
        <v>141.94</v>
      </c>
      <c r="H1684">
        <v>184.55</v>
      </c>
      <c r="I1684">
        <v>33.44</v>
      </c>
      <c r="J1684">
        <v>29.21</v>
      </c>
      <c r="K1684">
        <v>28.08</v>
      </c>
      <c r="L1684">
        <v>285.41</v>
      </c>
      <c r="M1684">
        <v>383.83</v>
      </c>
    </row>
    <row r="1685" spans="1:13" ht="12.75">
      <c r="A1685" s="1">
        <v>41647</v>
      </c>
      <c r="B1685">
        <v>326.64</v>
      </c>
      <c r="C1685">
        <v>94.81</v>
      </c>
      <c r="D1685">
        <v>1068.42</v>
      </c>
      <c r="E1685">
        <v>996.3</v>
      </c>
      <c r="F1685">
        <v>124.16</v>
      </c>
      <c r="G1685">
        <v>142.1</v>
      </c>
      <c r="H1685">
        <v>184.67</v>
      </c>
      <c r="I1685">
        <v>33.41</v>
      </c>
      <c r="J1685">
        <v>29.21</v>
      </c>
      <c r="K1685">
        <v>28.07</v>
      </c>
      <c r="L1685">
        <v>285.51</v>
      </c>
      <c r="M1685">
        <v>383.49</v>
      </c>
    </row>
    <row r="1686" spans="1:13" ht="12.75">
      <c r="A1686" s="1">
        <v>41648</v>
      </c>
      <c r="B1686">
        <v>322.97</v>
      </c>
      <c r="C1686">
        <v>93.97</v>
      </c>
      <c r="D1686">
        <v>1068.49</v>
      </c>
      <c r="E1686">
        <v>992.93</v>
      </c>
      <c r="F1686">
        <v>123.49</v>
      </c>
      <c r="G1686">
        <v>141.71</v>
      </c>
      <c r="H1686">
        <v>184.79</v>
      </c>
      <c r="I1686">
        <v>32.96</v>
      </c>
      <c r="J1686">
        <v>29.1</v>
      </c>
      <c r="K1686">
        <v>27.87</v>
      </c>
      <c r="L1686">
        <v>284.52</v>
      </c>
      <c r="M1686">
        <v>378.26</v>
      </c>
    </row>
    <row r="1687" spans="1:13" ht="12.75">
      <c r="A1687" s="1">
        <v>41649</v>
      </c>
      <c r="B1687">
        <v>323.44</v>
      </c>
      <c r="C1687">
        <v>94.9</v>
      </c>
      <c r="D1687">
        <v>1068.72</v>
      </c>
      <c r="E1687">
        <v>993.99</v>
      </c>
      <c r="F1687">
        <v>123.82</v>
      </c>
      <c r="G1687">
        <v>142.01</v>
      </c>
      <c r="H1687">
        <v>185.09</v>
      </c>
      <c r="I1687">
        <v>33</v>
      </c>
      <c r="J1687">
        <v>29.18</v>
      </c>
      <c r="K1687">
        <v>27.96</v>
      </c>
      <c r="L1687">
        <v>284.6</v>
      </c>
      <c r="M1687">
        <v>377.64</v>
      </c>
    </row>
    <row r="1688" spans="1:13" ht="12.75">
      <c r="A1688" s="1">
        <v>41652</v>
      </c>
      <c r="B1688">
        <v>326.21</v>
      </c>
      <c r="C1688">
        <v>95.07</v>
      </c>
      <c r="D1688">
        <v>1065.86</v>
      </c>
      <c r="E1688">
        <v>989.86</v>
      </c>
      <c r="F1688">
        <v>124.43</v>
      </c>
      <c r="G1688">
        <v>142.49</v>
      </c>
      <c r="H1688">
        <v>185.32</v>
      </c>
      <c r="I1688">
        <v>33.33</v>
      </c>
      <c r="J1688">
        <v>29.29</v>
      </c>
      <c r="K1688">
        <v>28.12</v>
      </c>
      <c r="L1688">
        <v>285.62</v>
      </c>
      <c r="M1688">
        <v>381.9</v>
      </c>
    </row>
    <row r="1689" spans="1:13" ht="12.75">
      <c r="A1689" s="1">
        <v>41653</v>
      </c>
      <c r="B1689">
        <v>327.57</v>
      </c>
      <c r="C1689">
        <v>95.08</v>
      </c>
      <c r="D1689">
        <v>1060.57</v>
      </c>
      <c r="E1689">
        <v>981.25</v>
      </c>
      <c r="F1689">
        <v>124.62</v>
      </c>
      <c r="G1689">
        <v>142.6</v>
      </c>
      <c r="H1689">
        <v>185.26</v>
      </c>
      <c r="I1689">
        <v>33.45</v>
      </c>
      <c r="J1689">
        <v>29.32</v>
      </c>
      <c r="K1689">
        <v>28.16</v>
      </c>
      <c r="L1689">
        <v>285.56</v>
      </c>
      <c r="M1689">
        <v>382.2</v>
      </c>
    </row>
    <row r="1690" spans="1:13" ht="12.75">
      <c r="A1690" s="1">
        <v>41654</v>
      </c>
      <c r="B1690">
        <v>330.16</v>
      </c>
      <c r="C1690">
        <v>95.6</v>
      </c>
      <c r="D1690">
        <v>1071.11</v>
      </c>
      <c r="E1690">
        <v>994.17</v>
      </c>
      <c r="F1690">
        <v>125.32</v>
      </c>
      <c r="G1690">
        <v>143.04</v>
      </c>
      <c r="H1690">
        <v>185.21</v>
      </c>
      <c r="I1690">
        <v>33.71</v>
      </c>
      <c r="J1690">
        <v>29.4</v>
      </c>
      <c r="K1690">
        <v>28.28</v>
      </c>
      <c r="L1690">
        <v>286.41</v>
      </c>
      <c r="M1690">
        <v>387.49</v>
      </c>
    </row>
    <row r="1691" spans="1:13" ht="12.75">
      <c r="A1691" s="1">
        <v>41655</v>
      </c>
      <c r="B1691">
        <v>330.61</v>
      </c>
      <c r="C1691">
        <v>95.33</v>
      </c>
      <c r="D1691">
        <v>1069.11</v>
      </c>
      <c r="E1691">
        <v>990.95</v>
      </c>
      <c r="F1691">
        <v>125.44</v>
      </c>
      <c r="G1691">
        <v>143.16</v>
      </c>
      <c r="H1691">
        <v>185.36</v>
      </c>
      <c r="I1691">
        <v>33.75</v>
      </c>
      <c r="J1691">
        <v>29.42</v>
      </c>
      <c r="K1691">
        <v>28.29</v>
      </c>
      <c r="L1691">
        <v>286.92</v>
      </c>
      <c r="M1691">
        <v>389.04</v>
      </c>
    </row>
    <row r="1692" spans="1:13" ht="12.75">
      <c r="A1692" s="1">
        <v>41656</v>
      </c>
      <c r="B1692">
        <v>329.03</v>
      </c>
      <c r="C1692">
        <v>94.95</v>
      </c>
      <c r="D1692">
        <v>1067.69</v>
      </c>
      <c r="E1692">
        <v>998.29</v>
      </c>
      <c r="F1692">
        <v>125.09</v>
      </c>
      <c r="G1692">
        <v>142.98</v>
      </c>
      <c r="H1692">
        <v>185.49</v>
      </c>
      <c r="I1692">
        <v>33.56</v>
      </c>
      <c r="J1692">
        <v>29.37</v>
      </c>
      <c r="K1692">
        <v>28.21</v>
      </c>
      <c r="L1692">
        <v>286.4</v>
      </c>
      <c r="M1692">
        <v>385.69</v>
      </c>
    </row>
    <row r="1693" spans="1:13" ht="12.75">
      <c r="A1693" s="1">
        <v>41659</v>
      </c>
      <c r="B1693">
        <v>329.27</v>
      </c>
      <c r="C1693">
        <v>94.82</v>
      </c>
      <c r="D1693">
        <v>1067.72</v>
      </c>
      <c r="E1693">
        <v>996.61</v>
      </c>
      <c r="F1693">
        <v>125.16</v>
      </c>
      <c r="G1693">
        <v>143.05</v>
      </c>
      <c r="H1693">
        <v>185.57</v>
      </c>
      <c r="I1693">
        <v>33.49</v>
      </c>
      <c r="J1693">
        <v>29.36</v>
      </c>
      <c r="K1693">
        <v>28.17</v>
      </c>
      <c r="L1693">
        <v>286.47</v>
      </c>
      <c r="M1693">
        <v>385.85</v>
      </c>
    </row>
    <row r="1694" spans="1:13" ht="12.75">
      <c r="A1694" s="1">
        <v>41660</v>
      </c>
      <c r="B1694">
        <v>332.4</v>
      </c>
      <c r="C1694">
        <v>95.37</v>
      </c>
      <c r="D1694">
        <v>1071.01</v>
      </c>
      <c r="E1694">
        <v>993.73</v>
      </c>
      <c r="F1694">
        <v>125.76</v>
      </c>
      <c r="G1694">
        <v>143.42</v>
      </c>
      <c r="H1694">
        <v>185.39</v>
      </c>
      <c r="I1694">
        <v>33.8</v>
      </c>
      <c r="J1694">
        <v>29.43</v>
      </c>
      <c r="K1694">
        <v>28.31</v>
      </c>
      <c r="L1694">
        <v>287.13</v>
      </c>
      <c r="M1694">
        <v>389.55</v>
      </c>
    </row>
    <row r="1695" spans="1:13" ht="12.75">
      <c r="A1695" s="1">
        <v>41661</v>
      </c>
      <c r="B1695">
        <v>334.09</v>
      </c>
      <c r="C1695">
        <v>95.84</v>
      </c>
      <c r="D1695">
        <v>1072.79</v>
      </c>
      <c r="E1695">
        <v>995.23</v>
      </c>
      <c r="F1695">
        <v>126.06</v>
      </c>
      <c r="G1695">
        <v>143.58</v>
      </c>
      <c r="H1695">
        <v>185.44</v>
      </c>
      <c r="I1695">
        <v>34.05</v>
      </c>
      <c r="J1695">
        <v>29.51</v>
      </c>
      <c r="K1695">
        <v>28.43</v>
      </c>
      <c r="L1695">
        <v>287.34</v>
      </c>
      <c r="M1695">
        <v>391.12</v>
      </c>
    </row>
    <row r="1696" spans="1:13" ht="12.75">
      <c r="A1696" s="1">
        <v>41662</v>
      </c>
      <c r="B1696">
        <v>332.47</v>
      </c>
      <c r="C1696">
        <v>94.68</v>
      </c>
      <c r="D1696">
        <v>1066.6</v>
      </c>
      <c r="E1696">
        <v>983.02</v>
      </c>
      <c r="F1696">
        <v>125.7</v>
      </c>
      <c r="G1696">
        <v>143.36</v>
      </c>
      <c r="H1696">
        <v>185.51</v>
      </c>
      <c r="I1696">
        <v>33.79</v>
      </c>
      <c r="J1696">
        <v>29.42</v>
      </c>
      <c r="K1696">
        <v>28.28</v>
      </c>
      <c r="L1696">
        <v>286.85</v>
      </c>
      <c r="M1696">
        <v>389.91</v>
      </c>
    </row>
    <row r="1697" spans="1:13" ht="12.75">
      <c r="A1697" s="1">
        <v>41663</v>
      </c>
      <c r="B1697">
        <v>326.15</v>
      </c>
      <c r="C1697">
        <v>93.24</v>
      </c>
      <c r="D1697">
        <v>1057.48</v>
      </c>
      <c r="E1697">
        <v>962.86</v>
      </c>
      <c r="F1697">
        <v>124.23</v>
      </c>
      <c r="G1697">
        <v>142.35</v>
      </c>
      <c r="H1697">
        <v>185.22</v>
      </c>
      <c r="I1697">
        <v>33.13</v>
      </c>
      <c r="J1697">
        <v>29.19</v>
      </c>
      <c r="K1697">
        <v>27.94</v>
      </c>
      <c r="L1697">
        <v>285.51</v>
      </c>
      <c r="M1697">
        <v>384.42</v>
      </c>
    </row>
    <row r="1698" spans="1:13" ht="12.75">
      <c r="A1698" s="1">
        <v>41666</v>
      </c>
      <c r="B1698">
        <v>323.1</v>
      </c>
      <c r="C1698">
        <v>92.57</v>
      </c>
      <c r="D1698">
        <v>1047.88</v>
      </c>
      <c r="E1698">
        <v>943.41</v>
      </c>
      <c r="F1698">
        <v>123.4</v>
      </c>
      <c r="G1698">
        <v>141.75</v>
      </c>
      <c r="H1698">
        <v>184.85</v>
      </c>
      <c r="I1698">
        <v>32.82</v>
      </c>
      <c r="J1698">
        <v>29.04</v>
      </c>
      <c r="K1698">
        <v>27.76</v>
      </c>
      <c r="L1698">
        <v>284.46</v>
      </c>
      <c r="M1698">
        <v>381.45</v>
      </c>
    </row>
    <row r="1699" spans="1:13" ht="12.75">
      <c r="A1699" s="1">
        <v>41667</v>
      </c>
      <c r="B1699">
        <v>324.26</v>
      </c>
      <c r="C1699">
        <v>92.48</v>
      </c>
      <c r="D1699">
        <v>1046.18</v>
      </c>
      <c r="E1699">
        <v>949.51</v>
      </c>
      <c r="F1699">
        <v>123.6</v>
      </c>
      <c r="G1699">
        <v>141.9</v>
      </c>
      <c r="H1699">
        <v>184.97</v>
      </c>
      <c r="I1699">
        <v>33</v>
      </c>
      <c r="J1699">
        <v>29.11</v>
      </c>
      <c r="K1699">
        <v>27.86</v>
      </c>
      <c r="L1699">
        <v>284.96</v>
      </c>
      <c r="M1699">
        <v>385.33</v>
      </c>
    </row>
    <row r="1700" spans="1:13" ht="12.75">
      <c r="A1700" s="1">
        <v>41668</v>
      </c>
      <c r="B1700">
        <v>322.36</v>
      </c>
      <c r="C1700">
        <v>91.46</v>
      </c>
      <c r="D1700">
        <v>1044.07</v>
      </c>
      <c r="E1700">
        <v>955.73</v>
      </c>
      <c r="F1700">
        <v>123.02</v>
      </c>
      <c r="G1700">
        <v>141.37</v>
      </c>
      <c r="H1700">
        <v>184.53</v>
      </c>
      <c r="I1700">
        <v>32.78</v>
      </c>
      <c r="J1700">
        <v>29.01</v>
      </c>
      <c r="K1700">
        <v>27.75</v>
      </c>
      <c r="L1700">
        <v>284.15</v>
      </c>
      <c r="M1700">
        <v>382.85</v>
      </c>
    </row>
    <row r="1701" spans="1:13" ht="12.75">
      <c r="A1701" s="1">
        <v>41669</v>
      </c>
      <c r="B1701">
        <v>324.48</v>
      </c>
      <c r="C1701">
        <v>91.96</v>
      </c>
      <c r="D1701">
        <v>1051.47</v>
      </c>
      <c r="E1701">
        <v>949.81</v>
      </c>
      <c r="F1701">
        <v>123.31</v>
      </c>
      <c r="G1701">
        <v>141.42</v>
      </c>
      <c r="H1701">
        <v>184.09</v>
      </c>
      <c r="I1701">
        <v>32.97</v>
      </c>
      <c r="J1701">
        <v>28.96</v>
      </c>
      <c r="K1701">
        <v>27.79</v>
      </c>
      <c r="L1701">
        <v>284.46</v>
      </c>
      <c r="M1701">
        <v>384.92</v>
      </c>
    </row>
    <row r="1702" spans="1:13" ht="12.75">
      <c r="A1702" s="1">
        <v>41670</v>
      </c>
      <c r="B1702">
        <v>325.91</v>
      </c>
      <c r="C1702">
        <v>91.78</v>
      </c>
      <c r="D1702">
        <v>1049.21</v>
      </c>
      <c r="E1702">
        <v>936.07</v>
      </c>
      <c r="F1702">
        <v>123.43</v>
      </c>
      <c r="G1702">
        <v>141.26</v>
      </c>
      <c r="H1702">
        <v>183.64</v>
      </c>
      <c r="I1702">
        <v>33.16</v>
      </c>
      <c r="J1702">
        <v>28.96</v>
      </c>
      <c r="K1702">
        <v>27.85</v>
      </c>
      <c r="L1702">
        <v>284.73</v>
      </c>
      <c r="M1702">
        <v>388.09</v>
      </c>
    </row>
    <row r="1703" spans="1:13" ht="12.75">
      <c r="A1703" s="1">
        <v>41673</v>
      </c>
      <c r="B1703">
        <v>325.63</v>
      </c>
      <c r="C1703">
        <v>91.03</v>
      </c>
      <c r="D1703">
        <v>1041.51</v>
      </c>
      <c r="E1703">
        <v>913.89</v>
      </c>
      <c r="F1703">
        <v>123.43</v>
      </c>
      <c r="G1703">
        <v>141.4</v>
      </c>
      <c r="H1703">
        <v>183.9</v>
      </c>
      <c r="I1703">
        <v>33.18</v>
      </c>
      <c r="J1703">
        <v>29</v>
      </c>
      <c r="K1703">
        <v>27.85</v>
      </c>
      <c r="L1703">
        <v>285.27</v>
      </c>
      <c r="M1703">
        <v>390.74</v>
      </c>
    </row>
    <row r="1704" spans="1:13" ht="12.75">
      <c r="A1704" s="1">
        <v>41674</v>
      </c>
      <c r="B1704">
        <v>324.89</v>
      </c>
      <c r="C1704">
        <v>91.46</v>
      </c>
      <c r="D1704">
        <v>1034.86</v>
      </c>
      <c r="E1704">
        <v>891.35</v>
      </c>
      <c r="F1704">
        <v>123.41</v>
      </c>
      <c r="G1704">
        <v>141.6</v>
      </c>
      <c r="H1704">
        <v>184.36</v>
      </c>
      <c r="I1704">
        <v>33.01</v>
      </c>
      <c r="J1704">
        <v>29.02</v>
      </c>
      <c r="K1704">
        <v>27.81</v>
      </c>
      <c r="L1704">
        <v>285.27</v>
      </c>
      <c r="M1704">
        <v>387.74</v>
      </c>
    </row>
    <row r="1705" spans="1:13" ht="12.75">
      <c r="A1705" s="1">
        <v>41675</v>
      </c>
      <c r="B1705">
        <v>324.74</v>
      </c>
      <c r="C1705">
        <v>91.27</v>
      </c>
      <c r="D1705">
        <v>1031.87</v>
      </c>
      <c r="E1705">
        <v>898.71</v>
      </c>
      <c r="F1705">
        <v>123.48</v>
      </c>
      <c r="G1705">
        <v>141.69</v>
      </c>
      <c r="H1705">
        <v>184.58</v>
      </c>
      <c r="I1705">
        <v>33.1</v>
      </c>
      <c r="J1705">
        <v>29.07</v>
      </c>
      <c r="K1705">
        <v>27.88</v>
      </c>
      <c r="L1705">
        <v>285.46</v>
      </c>
      <c r="M1705">
        <v>388.82</v>
      </c>
    </row>
    <row r="1706" spans="1:13" ht="12.75">
      <c r="A1706" s="1">
        <v>41676</v>
      </c>
      <c r="B1706">
        <v>330.93</v>
      </c>
      <c r="C1706">
        <v>93.2</v>
      </c>
      <c r="D1706">
        <v>1042.94</v>
      </c>
      <c r="E1706">
        <v>908.72</v>
      </c>
      <c r="F1706">
        <v>124.88</v>
      </c>
      <c r="G1706">
        <v>142.67</v>
      </c>
      <c r="H1706">
        <v>184.87</v>
      </c>
      <c r="I1706">
        <v>33.8</v>
      </c>
      <c r="J1706">
        <v>29.29</v>
      </c>
      <c r="K1706">
        <v>28.24</v>
      </c>
      <c r="L1706">
        <v>287.02</v>
      </c>
      <c r="M1706">
        <v>396.97</v>
      </c>
    </row>
    <row r="1707" spans="1:13" ht="12.75">
      <c r="A1707" s="1">
        <v>41677</v>
      </c>
      <c r="B1707">
        <v>331.42</v>
      </c>
      <c r="C1707">
        <v>93.28</v>
      </c>
      <c r="D1707">
        <v>1053.53</v>
      </c>
      <c r="E1707">
        <v>926.24</v>
      </c>
      <c r="F1707">
        <v>124.99</v>
      </c>
      <c r="G1707">
        <v>142.76</v>
      </c>
      <c r="H1707">
        <v>184.93</v>
      </c>
      <c r="I1707">
        <v>33.85</v>
      </c>
      <c r="J1707">
        <v>29.33</v>
      </c>
      <c r="K1707">
        <v>28.29</v>
      </c>
      <c r="L1707">
        <v>287.26</v>
      </c>
      <c r="M1707">
        <v>397.63</v>
      </c>
    </row>
    <row r="1708" spans="1:13" ht="12.75">
      <c r="A1708" s="1">
        <v>41680</v>
      </c>
      <c r="B1708">
        <v>330.22</v>
      </c>
      <c r="C1708">
        <v>92.76</v>
      </c>
      <c r="D1708">
        <v>1057.91</v>
      </c>
      <c r="E1708">
        <v>929.72</v>
      </c>
      <c r="F1708">
        <v>124.73</v>
      </c>
      <c r="G1708">
        <v>142.6</v>
      </c>
      <c r="H1708">
        <v>185.01</v>
      </c>
      <c r="I1708">
        <v>33.75</v>
      </c>
      <c r="J1708">
        <v>29.29</v>
      </c>
      <c r="K1708">
        <v>28.22</v>
      </c>
      <c r="L1708">
        <v>287.15</v>
      </c>
      <c r="M1708">
        <v>397.71</v>
      </c>
    </row>
    <row r="1709" spans="1:13" ht="12.75">
      <c r="A1709" s="1">
        <v>41681</v>
      </c>
      <c r="B1709">
        <v>333.27</v>
      </c>
      <c r="C1709">
        <v>93.54</v>
      </c>
      <c r="D1709">
        <v>1064.43</v>
      </c>
      <c r="E1709">
        <v>936.26</v>
      </c>
      <c r="F1709">
        <v>125.24</v>
      </c>
      <c r="G1709">
        <v>142.79</v>
      </c>
      <c r="H1709">
        <v>184.77</v>
      </c>
      <c r="I1709">
        <v>34.02</v>
      </c>
      <c r="J1709">
        <v>29.34</v>
      </c>
      <c r="K1709">
        <v>28.33</v>
      </c>
      <c r="L1709">
        <v>288.04</v>
      </c>
      <c r="M1709">
        <v>402.48</v>
      </c>
    </row>
    <row r="1710" spans="1:13" ht="12.75">
      <c r="A1710" s="1">
        <v>41682</v>
      </c>
      <c r="B1710">
        <v>336.65</v>
      </c>
      <c r="C1710">
        <v>94.08</v>
      </c>
      <c r="D1710">
        <v>1072.66</v>
      </c>
      <c r="E1710">
        <v>940.14</v>
      </c>
      <c r="F1710">
        <v>125.9</v>
      </c>
      <c r="G1710">
        <v>143.22</v>
      </c>
      <c r="H1710">
        <v>184.76</v>
      </c>
      <c r="I1710">
        <v>34.37</v>
      </c>
      <c r="J1710">
        <v>29.45</v>
      </c>
      <c r="K1710">
        <v>28.51</v>
      </c>
      <c r="L1710">
        <v>288.73</v>
      </c>
      <c r="M1710">
        <v>405.36</v>
      </c>
    </row>
    <row r="1711" spans="1:13" ht="12.75">
      <c r="A1711" s="1">
        <v>41683</v>
      </c>
      <c r="B1711">
        <v>336.77</v>
      </c>
      <c r="C1711">
        <v>93.32</v>
      </c>
      <c r="D1711">
        <v>1071.91</v>
      </c>
      <c r="E1711">
        <v>929.09</v>
      </c>
      <c r="F1711">
        <v>125.87</v>
      </c>
      <c r="G1711">
        <v>143.19</v>
      </c>
      <c r="H1711">
        <v>184.66</v>
      </c>
      <c r="I1711">
        <v>34.4</v>
      </c>
      <c r="J1711">
        <v>29.45</v>
      </c>
      <c r="K1711">
        <v>28.52</v>
      </c>
      <c r="L1711">
        <v>288.63</v>
      </c>
      <c r="M1711">
        <v>404.79</v>
      </c>
    </row>
    <row r="1712" spans="1:13" ht="12.75">
      <c r="A1712" s="1">
        <v>41684</v>
      </c>
      <c r="B1712">
        <v>338.26</v>
      </c>
      <c r="C1712">
        <v>94.14</v>
      </c>
      <c r="D1712">
        <v>1077.93</v>
      </c>
      <c r="E1712">
        <v>922.18</v>
      </c>
      <c r="F1712">
        <v>126.4</v>
      </c>
      <c r="G1712">
        <v>143.62</v>
      </c>
      <c r="H1712">
        <v>184.97</v>
      </c>
      <c r="I1712">
        <v>34.48</v>
      </c>
      <c r="J1712">
        <v>29.51</v>
      </c>
      <c r="K1712">
        <v>28.59</v>
      </c>
      <c r="L1712">
        <v>288.8</v>
      </c>
      <c r="M1712">
        <v>404.79</v>
      </c>
    </row>
    <row r="1713" spans="1:13" ht="12.75">
      <c r="A1713" s="1">
        <v>41687</v>
      </c>
      <c r="B1713">
        <v>338.69</v>
      </c>
      <c r="C1713">
        <v>94.6</v>
      </c>
      <c r="D1713">
        <v>1078.05</v>
      </c>
      <c r="E1713">
        <v>927.22</v>
      </c>
      <c r="F1713">
        <v>126.58</v>
      </c>
      <c r="G1713">
        <v>143.77</v>
      </c>
      <c r="H1713">
        <v>185.08</v>
      </c>
      <c r="I1713">
        <v>34.57</v>
      </c>
      <c r="J1713">
        <v>29.55</v>
      </c>
      <c r="K1713">
        <v>28.65</v>
      </c>
      <c r="L1713">
        <v>288.91</v>
      </c>
      <c r="M1713">
        <v>404.24</v>
      </c>
    </row>
    <row r="1714" spans="1:13" ht="12.75">
      <c r="A1714" s="1">
        <v>41688</v>
      </c>
      <c r="B1714">
        <v>337.36</v>
      </c>
      <c r="C1714">
        <v>93.86</v>
      </c>
      <c r="D1714">
        <v>1082.5</v>
      </c>
      <c r="E1714">
        <v>944.66</v>
      </c>
      <c r="F1714">
        <v>126.27</v>
      </c>
      <c r="G1714">
        <v>143.6</v>
      </c>
      <c r="H1714">
        <v>185.11</v>
      </c>
      <c r="I1714">
        <v>34.44</v>
      </c>
      <c r="J1714">
        <v>29.51</v>
      </c>
      <c r="K1714">
        <v>28.58</v>
      </c>
      <c r="L1714">
        <v>288.84</v>
      </c>
      <c r="M1714">
        <v>404.04</v>
      </c>
    </row>
    <row r="1715" spans="1:13" ht="12.75">
      <c r="A1715" s="1">
        <v>41689</v>
      </c>
      <c r="B1715">
        <v>337.65</v>
      </c>
      <c r="C1715">
        <v>93.15</v>
      </c>
      <c r="D1715">
        <v>1081.85</v>
      </c>
      <c r="E1715">
        <v>943.21</v>
      </c>
      <c r="F1715">
        <v>126.29</v>
      </c>
      <c r="G1715">
        <v>143.48</v>
      </c>
      <c r="H1715">
        <v>184.81</v>
      </c>
      <c r="I1715">
        <v>34.46</v>
      </c>
      <c r="J1715">
        <v>29.48</v>
      </c>
      <c r="K1715">
        <v>28.55</v>
      </c>
      <c r="L1715">
        <v>289.08</v>
      </c>
      <c r="M1715">
        <v>406.39</v>
      </c>
    </row>
    <row r="1716" spans="1:13" ht="12.75">
      <c r="A1716" s="1">
        <v>41690</v>
      </c>
      <c r="B1716">
        <v>335.11</v>
      </c>
      <c r="C1716">
        <v>93.09</v>
      </c>
      <c r="D1716">
        <v>1080.5</v>
      </c>
      <c r="E1716">
        <v>925.73</v>
      </c>
      <c r="F1716">
        <v>125.75</v>
      </c>
      <c r="G1716">
        <v>143.19</v>
      </c>
      <c r="H1716">
        <v>184.94</v>
      </c>
      <c r="I1716">
        <v>34.25</v>
      </c>
      <c r="J1716">
        <v>29.43</v>
      </c>
      <c r="K1716">
        <v>28.47</v>
      </c>
      <c r="L1716">
        <v>288.46</v>
      </c>
      <c r="M1716">
        <v>404.08</v>
      </c>
    </row>
    <row r="1717" spans="1:13" ht="12.75">
      <c r="A1717" s="1">
        <v>41691</v>
      </c>
      <c r="B1717">
        <v>337.34</v>
      </c>
      <c r="C1717">
        <v>93.48</v>
      </c>
      <c r="D1717">
        <v>1084.8</v>
      </c>
      <c r="E1717">
        <v>944.62</v>
      </c>
      <c r="F1717">
        <v>126.34</v>
      </c>
      <c r="G1717">
        <v>143.69</v>
      </c>
      <c r="H1717">
        <v>185.31</v>
      </c>
      <c r="I1717">
        <v>34.49</v>
      </c>
      <c r="J1717">
        <v>29.55</v>
      </c>
      <c r="K1717">
        <v>28.62</v>
      </c>
      <c r="L1717">
        <v>289.12</v>
      </c>
      <c r="M1717">
        <v>405.38</v>
      </c>
    </row>
    <row r="1718" spans="1:13" ht="12.75">
      <c r="A1718" s="1">
        <v>41694</v>
      </c>
      <c r="B1718">
        <v>339.33</v>
      </c>
      <c r="C1718">
        <v>93.49</v>
      </c>
      <c r="D1718">
        <v>1089.9</v>
      </c>
      <c r="E1718">
        <v>947.17</v>
      </c>
      <c r="F1718">
        <v>126.83</v>
      </c>
      <c r="G1718">
        <v>144.11</v>
      </c>
      <c r="H1718">
        <v>185.61</v>
      </c>
      <c r="I1718">
        <v>34.85</v>
      </c>
      <c r="J1718">
        <v>29.69</v>
      </c>
      <c r="K1718">
        <v>28.81</v>
      </c>
      <c r="L1718">
        <v>290.1</v>
      </c>
      <c r="M1718">
        <v>410.13</v>
      </c>
    </row>
    <row r="1719" spans="1:13" ht="12.75">
      <c r="A1719" s="1">
        <v>41695</v>
      </c>
      <c r="B1719">
        <v>337.05</v>
      </c>
      <c r="C1719">
        <v>91.86</v>
      </c>
      <c r="D1719">
        <v>1086.49</v>
      </c>
      <c r="E1719">
        <v>947.99</v>
      </c>
      <c r="F1719">
        <v>126.29</v>
      </c>
      <c r="G1719">
        <v>143.77</v>
      </c>
      <c r="H1719">
        <v>185.61</v>
      </c>
      <c r="I1719">
        <v>34.58</v>
      </c>
      <c r="J1719">
        <v>29.61</v>
      </c>
      <c r="K1719">
        <v>28.68</v>
      </c>
      <c r="L1719">
        <v>289.42</v>
      </c>
      <c r="M1719">
        <v>407.33</v>
      </c>
    </row>
    <row r="1720" spans="1:13" ht="12.75">
      <c r="A1720" s="1">
        <v>41696</v>
      </c>
      <c r="B1720">
        <v>334.31</v>
      </c>
      <c r="C1720">
        <v>91.05</v>
      </c>
      <c r="D1720">
        <v>1088.18</v>
      </c>
      <c r="E1720">
        <v>945.04</v>
      </c>
      <c r="F1720">
        <v>125.68</v>
      </c>
      <c r="G1720">
        <v>143.31</v>
      </c>
      <c r="H1720">
        <v>185.43</v>
      </c>
      <c r="I1720">
        <v>34.2</v>
      </c>
      <c r="J1720">
        <v>29.49</v>
      </c>
      <c r="K1720">
        <v>28.49</v>
      </c>
      <c r="L1720">
        <v>288.38</v>
      </c>
      <c r="M1720">
        <v>402.43</v>
      </c>
    </row>
    <row r="1721" spans="1:13" ht="12.75">
      <c r="A1721" s="1">
        <v>41697</v>
      </c>
      <c r="B1721">
        <v>333.14</v>
      </c>
      <c r="C1721">
        <v>90.8</v>
      </c>
      <c r="D1721">
        <v>1090.89</v>
      </c>
      <c r="E1721">
        <v>935.92</v>
      </c>
      <c r="F1721">
        <v>125.44</v>
      </c>
      <c r="G1721">
        <v>143.19</v>
      </c>
      <c r="H1721">
        <v>185.52</v>
      </c>
      <c r="I1721">
        <v>34.09</v>
      </c>
      <c r="J1721">
        <v>29.47</v>
      </c>
      <c r="K1721">
        <v>28.45</v>
      </c>
      <c r="L1721">
        <v>288.25</v>
      </c>
      <c r="M1721">
        <v>402.31</v>
      </c>
    </row>
    <row r="1722" spans="1:13" ht="12.75">
      <c r="A1722" s="1">
        <v>41698</v>
      </c>
      <c r="B1722">
        <v>337.23</v>
      </c>
      <c r="C1722">
        <v>90.94</v>
      </c>
      <c r="D1722">
        <v>1095.3</v>
      </c>
      <c r="E1722">
        <v>936.79</v>
      </c>
      <c r="F1722">
        <v>126.29</v>
      </c>
      <c r="G1722">
        <v>143.75</v>
      </c>
      <c r="H1722">
        <v>185.64</v>
      </c>
      <c r="I1722">
        <v>34.56</v>
      </c>
      <c r="J1722">
        <v>29.61</v>
      </c>
      <c r="K1722">
        <v>28.66</v>
      </c>
      <c r="L1722">
        <v>289.42</v>
      </c>
      <c r="M1722">
        <v>407.44</v>
      </c>
    </row>
    <row r="1723" spans="1:13" ht="12.75">
      <c r="A1723" s="1">
        <v>41701</v>
      </c>
      <c r="B1723">
        <v>322.2</v>
      </c>
      <c r="C1723">
        <v>86.66</v>
      </c>
      <c r="D1723">
        <v>1086.05</v>
      </c>
      <c r="E1723">
        <v>917.02</v>
      </c>
      <c r="F1723">
        <v>122.97</v>
      </c>
      <c r="G1723">
        <v>141.58</v>
      </c>
      <c r="H1723">
        <v>185.32</v>
      </c>
      <c r="I1723">
        <v>32.81</v>
      </c>
      <c r="J1723">
        <v>29.09</v>
      </c>
      <c r="K1723">
        <v>27.84</v>
      </c>
      <c r="L1723">
        <v>286.1</v>
      </c>
      <c r="M1723">
        <v>389.6</v>
      </c>
    </row>
    <row r="1724" spans="1:13" ht="12.75">
      <c r="A1724" s="1">
        <v>41702</v>
      </c>
      <c r="B1724">
        <v>328.92</v>
      </c>
      <c r="C1724">
        <v>89.14</v>
      </c>
      <c r="D1724">
        <v>1099.54</v>
      </c>
      <c r="E1724">
        <v>936.02</v>
      </c>
      <c r="F1724">
        <v>124.5</v>
      </c>
      <c r="G1724">
        <v>142.63</v>
      </c>
      <c r="H1724">
        <v>185.6</v>
      </c>
      <c r="I1724">
        <v>33.61</v>
      </c>
      <c r="J1724">
        <v>29.37</v>
      </c>
      <c r="K1724">
        <v>28.26</v>
      </c>
      <c r="L1724">
        <v>287.7</v>
      </c>
      <c r="M1724">
        <v>397.52</v>
      </c>
    </row>
    <row r="1725" spans="1:13" ht="12.75">
      <c r="A1725" s="1">
        <v>41703</v>
      </c>
      <c r="B1725">
        <v>329.35</v>
      </c>
      <c r="C1725">
        <v>89.28</v>
      </c>
      <c r="D1725">
        <v>1101.63</v>
      </c>
      <c r="E1725">
        <v>933.4</v>
      </c>
      <c r="F1725">
        <v>124.65</v>
      </c>
      <c r="G1725">
        <v>142.89</v>
      </c>
      <c r="H1725">
        <v>186.05</v>
      </c>
      <c r="I1725">
        <v>33.58</v>
      </c>
      <c r="J1725">
        <v>29.43</v>
      </c>
      <c r="K1725">
        <v>28.31</v>
      </c>
      <c r="L1725">
        <v>287.88</v>
      </c>
      <c r="M1725">
        <v>396.47</v>
      </c>
    </row>
    <row r="1726" spans="1:13" ht="12.75">
      <c r="A1726" s="1">
        <v>41704</v>
      </c>
      <c r="B1726">
        <v>330.86</v>
      </c>
      <c r="C1726">
        <v>89.4</v>
      </c>
      <c r="D1726">
        <v>1105.48</v>
      </c>
      <c r="E1726">
        <v>948.51</v>
      </c>
      <c r="F1726">
        <v>124.97</v>
      </c>
      <c r="G1726">
        <v>143.05</v>
      </c>
      <c r="H1726">
        <v>186.19</v>
      </c>
      <c r="I1726">
        <v>33.72</v>
      </c>
      <c r="J1726">
        <v>29.47</v>
      </c>
      <c r="K1726">
        <v>28.37</v>
      </c>
      <c r="L1726">
        <v>288.68</v>
      </c>
      <c r="M1726">
        <v>398.67</v>
      </c>
    </row>
    <row r="1727" spans="1:13" ht="12.75">
      <c r="A1727" s="1">
        <v>41705</v>
      </c>
      <c r="B1727">
        <v>327.5</v>
      </c>
      <c r="C1727">
        <v>88.16</v>
      </c>
      <c r="D1727">
        <v>1101.89</v>
      </c>
      <c r="E1727">
        <v>949.71</v>
      </c>
      <c r="F1727">
        <v>124.16</v>
      </c>
      <c r="G1727">
        <v>142.46</v>
      </c>
      <c r="H1727">
        <v>186.12</v>
      </c>
      <c r="I1727">
        <v>33.34</v>
      </c>
      <c r="J1727">
        <v>29.33</v>
      </c>
      <c r="K1727">
        <v>28.16</v>
      </c>
      <c r="L1727">
        <v>287.97</v>
      </c>
      <c r="M1727">
        <v>394.93</v>
      </c>
    </row>
    <row r="1728" spans="1:13" ht="12.75">
      <c r="A1728" s="1">
        <v>41708</v>
      </c>
      <c r="B1728">
        <v>324.09</v>
      </c>
      <c r="C1728">
        <v>87.1</v>
      </c>
      <c r="D1728">
        <v>1098.44</v>
      </c>
      <c r="E1728">
        <v>946.88</v>
      </c>
      <c r="F1728">
        <v>123.47</v>
      </c>
      <c r="G1728">
        <v>142.08</v>
      </c>
      <c r="H1728">
        <v>186.22</v>
      </c>
      <c r="I1728">
        <v>32.85</v>
      </c>
      <c r="J1728">
        <v>29.21</v>
      </c>
      <c r="K1728">
        <v>27.95</v>
      </c>
      <c r="L1728">
        <v>287.02</v>
      </c>
      <c r="M1728">
        <v>390.27</v>
      </c>
    </row>
    <row r="1729" spans="1:13" ht="12.75">
      <c r="A1729" s="1">
        <v>41709</v>
      </c>
      <c r="B1729">
        <v>323.73</v>
      </c>
      <c r="C1729">
        <v>86.96</v>
      </c>
      <c r="D1729">
        <v>1100.49</v>
      </c>
      <c r="E1729">
        <v>943.13</v>
      </c>
      <c r="F1729">
        <v>123.31</v>
      </c>
      <c r="G1729">
        <v>141.96</v>
      </c>
      <c r="H1729">
        <v>186.1</v>
      </c>
      <c r="I1729">
        <v>32.86</v>
      </c>
      <c r="J1729">
        <v>29.21</v>
      </c>
      <c r="K1729">
        <v>27.98</v>
      </c>
      <c r="L1729">
        <v>287.25</v>
      </c>
      <c r="M1729">
        <v>391.16</v>
      </c>
    </row>
    <row r="1730" spans="1:13" ht="12.75">
      <c r="A1730" s="1">
        <v>41710</v>
      </c>
      <c r="B1730">
        <v>318.9</v>
      </c>
      <c r="C1730">
        <v>85.93</v>
      </c>
      <c r="D1730">
        <v>1096.5</v>
      </c>
      <c r="E1730">
        <v>925.34</v>
      </c>
      <c r="F1730">
        <v>122.36</v>
      </c>
      <c r="G1730">
        <v>141.38</v>
      </c>
      <c r="H1730">
        <v>186.11</v>
      </c>
      <c r="I1730">
        <v>32.46</v>
      </c>
      <c r="J1730">
        <v>29.1</v>
      </c>
      <c r="K1730">
        <v>27.8</v>
      </c>
      <c r="L1730">
        <v>286.31</v>
      </c>
      <c r="M1730">
        <v>386.14</v>
      </c>
    </row>
    <row r="1731" spans="1:13" ht="12.75">
      <c r="A1731" s="1">
        <v>41711</v>
      </c>
      <c r="B1731">
        <v>314.29</v>
      </c>
      <c r="C1731">
        <v>85.06</v>
      </c>
      <c r="D1731">
        <v>1090.53</v>
      </c>
      <c r="E1731">
        <v>912.42</v>
      </c>
      <c r="F1731">
        <v>121.27</v>
      </c>
      <c r="G1731">
        <v>140.71</v>
      </c>
      <c r="H1731">
        <v>185.93</v>
      </c>
      <c r="I1731">
        <v>32.1</v>
      </c>
      <c r="J1731">
        <v>28.98</v>
      </c>
      <c r="K1731">
        <v>27.63</v>
      </c>
      <c r="L1731">
        <v>285.65</v>
      </c>
      <c r="M1731">
        <v>381.04</v>
      </c>
    </row>
    <row r="1732" spans="1:13" ht="12.75">
      <c r="A1732" s="1">
        <v>41712</v>
      </c>
      <c r="B1732">
        <v>312.65</v>
      </c>
      <c r="C1732">
        <v>84.85</v>
      </c>
      <c r="D1732">
        <v>1085.01</v>
      </c>
      <c r="E1732">
        <v>895.69</v>
      </c>
      <c r="F1732">
        <v>120.91</v>
      </c>
      <c r="G1732">
        <v>140.46</v>
      </c>
      <c r="H1732">
        <v>185.84</v>
      </c>
      <c r="I1732">
        <v>31.85</v>
      </c>
      <c r="J1732">
        <v>28.93</v>
      </c>
      <c r="K1732">
        <v>27.54</v>
      </c>
      <c r="L1732">
        <v>285.25</v>
      </c>
      <c r="M1732">
        <v>378.44</v>
      </c>
    </row>
    <row r="1733" spans="1:13" ht="12.75">
      <c r="A1733" s="1">
        <v>41715</v>
      </c>
      <c r="B1733">
        <v>319.55</v>
      </c>
      <c r="C1733">
        <v>86.57</v>
      </c>
      <c r="D1733">
        <v>1090.7</v>
      </c>
      <c r="E1733">
        <v>894.77</v>
      </c>
      <c r="F1733">
        <v>122.47</v>
      </c>
      <c r="G1733">
        <v>141.58</v>
      </c>
      <c r="H1733">
        <v>186.11</v>
      </c>
      <c r="I1733">
        <v>32.57</v>
      </c>
      <c r="J1733">
        <v>29.15</v>
      </c>
      <c r="K1733">
        <v>27.87</v>
      </c>
      <c r="L1733">
        <v>286.76</v>
      </c>
      <c r="M1733">
        <v>386.73</v>
      </c>
    </row>
    <row r="1734" spans="1:13" ht="12.75">
      <c r="A1734" s="1">
        <v>41716</v>
      </c>
      <c r="B1734">
        <v>319.82</v>
      </c>
      <c r="C1734">
        <v>88.14</v>
      </c>
      <c r="D1734">
        <v>1098.01</v>
      </c>
      <c r="E1734">
        <v>897.26</v>
      </c>
      <c r="F1734">
        <v>122.6</v>
      </c>
      <c r="G1734">
        <v>141.78</v>
      </c>
      <c r="H1734">
        <v>186.34</v>
      </c>
      <c r="I1734">
        <v>32.5</v>
      </c>
      <c r="J1734">
        <v>29.16</v>
      </c>
      <c r="K1734">
        <v>27.86</v>
      </c>
      <c r="L1734">
        <v>286.67</v>
      </c>
      <c r="M1734">
        <v>386.11</v>
      </c>
    </row>
    <row r="1735" spans="1:13" ht="12.75">
      <c r="A1735" s="1">
        <v>41717</v>
      </c>
      <c r="B1735">
        <v>318.46</v>
      </c>
      <c r="C1735">
        <v>87.56</v>
      </c>
      <c r="D1735">
        <v>1098.37</v>
      </c>
      <c r="E1735">
        <v>895.61</v>
      </c>
      <c r="F1735">
        <v>122.27</v>
      </c>
      <c r="G1735">
        <v>141.59</v>
      </c>
      <c r="H1735">
        <v>186.38</v>
      </c>
      <c r="I1735">
        <v>32.36</v>
      </c>
      <c r="J1735">
        <v>29.12</v>
      </c>
      <c r="K1735">
        <v>27.79</v>
      </c>
      <c r="L1735">
        <v>286.04</v>
      </c>
      <c r="M1735">
        <v>383.46</v>
      </c>
    </row>
    <row r="1736" spans="1:13" ht="12.75">
      <c r="A1736" s="1">
        <v>41718</v>
      </c>
      <c r="B1736">
        <v>319.99</v>
      </c>
      <c r="C1736">
        <v>87.67</v>
      </c>
      <c r="D1736">
        <v>1099.3</v>
      </c>
      <c r="E1736">
        <v>885.58</v>
      </c>
      <c r="F1736">
        <v>122.51</v>
      </c>
      <c r="G1736">
        <v>141.62</v>
      </c>
      <c r="H1736">
        <v>186.05</v>
      </c>
      <c r="I1736">
        <v>32.52</v>
      </c>
      <c r="J1736">
        <v>29.11</v>
      </c>
      <c r="K1736">
        <v>27.83</v>
      </c>
      <c r="L1736">
        <v>286.09</v>
      </c>
      <c r="M1736">
        <v>385.31</v>
      </c>
    </row>
    <row r="1737" spans="1:13" ht="12.75">
      <c r="A1737" s="1">
        <v>41719</v>
      </c>
      <c r="B1737">
        <v>319.72</v>
      </c>
      <c r="C1737">
        <v>87.23</v>
      </c>
      <c r="D1737">
        <v>1100.39</v>
      </c>
      <c r="E1737">
        <v>888.02</v>
      </c>
      <c r="F1737">
        <v>122.61</v>
      </c>
      <c r="G1737">
        <v>141.75</v>
      </c>
      <c r="H1737">
        <v>186.24</v>
      </c>
      <c r="I1737">
        <v>32.51</v>
      </c>
      <c r="J1737">
        <v>29.13</v>
      </c>
      <c r="K1737">
        <v>27.84</v>
      </c>
      <c r="L1737">
        <v>286.22</v>
      </c>
      <c r="M1737">
        <v>385.6</v>
      </c>
    </row>
    <row r="1738" spans="1:13" ht="12.75">
      <c r="A1738" s="1">
        <v>41722</v>
      </c>
      <c r="B1738">
        <v>319.55</v>
      </c>
      <c r="C1738">
        <v>86.99</v>
      </c>
      <c r="D1738">
        <v>1087.55</v>
      </c>
      <c r="E1738">
        <v>888.07</v>
      </c>
      <c r="F1738">
        <v>122.62</v>
      </c>
      <c r="G1738">
        <v>141.82</v>
      </c>
      <c r="H1738">
        <v>186.47</v>
      </c>
      <c r="I1738">
        <v>32.42</v>
      </c>
      <c r="J1738">
        <v>29.12</v>
      </c>
      <c r="K1738">
        <v>27.81</v>
      </c>
      <c r="L1738">
        <v>286.18</v>
      </c>
      <c r="M1738">
        <v>385.79</v>
      </c>
    </row>
    <row r="1739" spans="1:13" ht="12.75">
      <c r="A1739" s="1">
        <v>41723</v>
      </c>
      <c r="B1739">
        <v>322.91</v>
      </c>
      <c r="C1739">
        <v>88.01</v>
      </c>
      <c r="D1739">
        <v>1090.02</v>
      </c>
      <c r="E1739">
        <v>891.15</v>
      </c>
      <c r="F1739">
        <v>123.26</v>
      </c>
      <c r="G1739">
        <v>142.14</v>
      </c>
      <c r="H1739">
        <v>186.49</v>
      </c>
      <c r="I1739">
        <v>32.77</v>
      </c>
      <c r="J1739">
        <v>29.23</v>
      </c>
      <c r="K1739">
        <v>27.98</v>
      </c>
      <c r="L1739">
        <v>286.97</v>
      </c>
      <c r="M1739">
        <v>389.91</v>
      </c>
    </row>
    <row r="1740" spans="1:13" ht="12.75">
      <c r="A1740" s="1">
        <v>41724</v>
      </c>
      <c r="B1740">
        <v>325.72</v>
      </c>
      <c r="C1740">
        <v>89.57</v>
      </c>
      <c r="D1740">
        <v>1089.46</v>
      </c>
      <c r="E1740">
        <v>900.48</v>
      </c>
      <c r="F1740">
        <v>123.9</v>
      </c>
      <c r="G1740">
        <v>142.61</v>
      </c>
      <c r="H1740">
        <v>186.66</v>
      </c>
      <c r="I1740">
        <v>33.09</v>
      </c>
      <c r="J1740">
        <v>29.33</v>
      </c>
      <c r="K1740">
        <v>28.14</v>
      </c>
      <c r="L1740">
        <v>287.64</v>
      </c>
      <c r="M1740">
        <v>393.36</v>
      </c>
    </row>
    <row r="1741" spans="1:13" ht="12.75">
      <c r="A1741" s="1">
        <v>41725</v>
      </c>
      <c r="B1741">
        <v>325.32</v>
      </c>
      <c r="C1741">
        <v>89.33</v>
      </c>
      <c r="D1741">
        <v>1082.09</v>
      </c>
      <c r="E1741">
        <v>905.09</v>
      </c>
      <c r="F1741">
        <v>123.7</v>
      </c>
      <c r="G1741">
        <v>142.47</v>
      </c>
      <c r="H1741">
        <v>186.65</v>
      </c>
      <c r="I1741">
        <v>33.04</v>
      </c>
      <c r="J1741">
        <v>29.33</v>
      </c>
      <c r="K1741">
        <v>28.13</v>
      </c>
      <c r="L1741">
        <v>287.62</v>
      </c>
      <c r="M1741">
        <v>393.19</v>
      </c>
    </row>
    <row r="1742" spans="1:13" ht="12.75">
      <c r="A1742" s="1">
        <v>41726</v>
      </c>
      <c r="B1742">
        <v>326.76</v>
      </c>
      <c r="C1742">
        <v>90.25</v>
      </c>
      <c r="D1742">
        <v>1088.53</v>
      </c>
      <c r="E1742">
        <v>918.59</v>
      </c>
      <c r="F1742">
        <v>124.03</v>
      </c>
      <c r="G1742">
        <v>142.72</v>
      </c>
      <c r="H1742">
        <v>186.9</v>
      </c>
      <c r="I1742">
        <v>33.21</v>
      </c>
      <c r="J1742">
        <v>29.39</v>
      </c>
      <c r="K1742">
        <v>28.23</v>
      </c>
      <c r="L1742">
        <v>287.99</v>
      </c>
      <c r="M1742">
        <v>394.74</v>
      </c>
    </row>
    <row r="1743" spans="1:13" ht="12.75">
      <c r="A1743" s="1">
        <v>41729</v>
      </c>
      <c r="B1743">
        <v>329.37</v>
      </c>
      <c r="C1743">
        <v>91.4</v>
      </c>
      <c r="D1743">
        <v>1092.46</v>
      </c>
      <c r="E1743">
        <v>927.35</v>
      </c>
      <c r="F1743">
        <v>124.61</v>
      </c>
      <c r="G1743">
        <v>143.1</v>
      </c>
      <c r="H1743">
        <v>186.94</v>
      </c>
      <c r="I1743">
        <v>33.58</v>
      </c>
      <c r="J1743">
        <v>29.5</v>
      </c>
      <c r="K1743">
        <v>28.39</v>
      </c>
      <c r="L1743">
        <v>288.52</v>
      </c>
      <c r="M1743">
        <v>396.47</v>
      </c>
    </row>
    <row r="1744" spans="1:13" ht="12.75">
      <c r="A1744" s="1">
        <v>41730</v>
      </c>
      <c r="B1744">
        <v>330.75</v>
      </c>
      <c r="C1744">
        <v>92.28</v>
      </c>
      <c r="D1744">
        <v>1099.58</v>
      </c>
      <c r="E1744">
        <v>929.54</v>
      </c>
      <c r="F1744">
        <v>124.99</v>
      </c>
      <c r="G1744">
        <v>143.42</v>
      </c>
      <c r="H1744">
        <v>187.01</v>
      </c>
      <c r="I1744">
        <v>33.75</v>
      </c>
      <c r="J1744">
        <v>29.57</v>
      </c>
      <c r="K1744">
        <v>28.48</v>
      </c>
      <c r="L1744">
        <v>288.79</v>
      </c>
      <c r="M1744">
        <v>397.92</v>
      </c>
    </row>
    <row r="1745" spans="1:13" ht="12.75">
      <c r="A1745" s="1">
        <v>41731</v>
      </c>
      <c r="B1745">
        <v>332.04</v>
      </c>
      <c r="C1745">
        <v>92.34</v>
      </c>
      <c r="D1745">
        <v>1103.32</v>
      </c>
      <c r="E1745">
        <v>937.25</v>
      </c>
      <c r="F1745">
        <v>125.26</v>
      </c>
      <c r="G1745">
        <v>143.59</v>
      </c>
      <c r="H1745">
        <v>187.01</v>
      </c>
      <c r="I1745">
        <v>33.81</v>
      </c>
      <c r="J1745">
        <v>29.58</v>
      </c>
      <c r="K1745">
        <v>28.51</v>
      </c>
      <c r="L1745">
        <v>289.1</v>
      </c>
      <c r="M1745">
        <v>398.24</v>
      </c>
    </row>
    <row r="1746" spans="1:13" ht="12.75">
      <c r="A1746" s="1">
        <v>41732</v>
      </c>
      <c r="B1746">
        <v>330.19</v>
      </c>
      <c r="C1746">
        <v>92.31</v>
      </c>
      <c r="D1746">
        <v>1104.61</v>
      </c>
      <c r="E1746">
        <v>938.59</v>
      </c>
      <c r="F1746">
        <v>124.94</v>
      </c>
      <c r="G1746">
        <v>143.49</v>
      </c>
      <c r="H1746">
        <v>187.24</v>
      </c>
      <c r="I1746">
        <v>33.67</v>
      </c>
      <c r="J1746">
        <v>29.55</v>
      </c>
      <c r="K1746">
        <v>28.46</v>
      </c>
      <c r="L1746">
        <v>288.69</v>
      </c>
      <c r="M1746">
        <v>396.13</v>
      </c>
    </row>
    <row r="1747" spans="1:13" ht="12.75">
      <c r="A1747" s="1">
        <v>41733</v>
      </c>
      <c r="B1747">
        <v>331.42</v>
      </c>
      <c r="C1747">
        <v>93.27</v>
      </c>
      <c r="D1747">
        <v>1098.01</v>
      </c>
      <c r="E1747">
        <v>937.03</v>
      </c>
      <c r="F1747">
        <v>125.32</v>
      </c>
      <c r="G1747">
        <v>144.01</v>
      </c>
      <c r="H1747">
        <v>187.76</v>
      </c>
      <c r="I1747">
        <v>33.86</v>
      </c>
      <c r="J1747">
        <v>29.66</v>
      </c>
      <c r="K1747">
        <v>28.59</v>
      </c>
      <c r="L1747">
        <v>289.07</v>
      </c>
      <c r="M1747">
        <v>397.95</v>
      </c>
    </row>
    <row r="1748" spans="1:13" ht="12.75">
      <c r="A1748" s="1">
        <v>41736</v>
      </c>
      <c r="B1748">
        <v>329.06</v>
      </c>
      <c r="C1748">
        <v>92.89</v>
      </c>
      <c r="D1748">
        <v>1082.92</v>
      </c>
      <c r="E1748">
        <v>921.01</v>
      </c>
      <c r="F1748">
        <v>124.88</v>
      </c>
      <c r="G1748">
        <v>143.78</v>
      </c>
      <c r="H1748">
        <v>187.9</v>
      </c>
      <c r="I1748">
        <v>33.65</v>
      </c>
      <c r="J1748">
        <v>29.63</v>
      </c>
      <c r="K1748">
        <v>28.52</v>
      </c>
      <c r="L1748">
        <v>288.83</v>
      </c>
      <c r="M1748">
        <v>395.04</v>
      </c>
    </row>
    <row r="1749" spans="1:13" ht="12.75">
      <c r="A1749" s="1">
        <v>41737</v>
      </c>
      <c r="B1749">
        <v>329.59</v>
      </c>
      <c r="C1749">
        <v>93.36</v>
      </c>
      <c r="D1749">
        <v>1079.08</v>
      </c>
      <c r="E1749">
        <v>900.72</v>
      </c>
      <c r="F1749">
        <v>124.98</v>
      </c>
      <c r="G1749">
        <v>143.87</v>
      </c>
      <c r="H1749">
        <v>188.07</v>
      </c>
      <c r="I1749">
        <v>33.76</v>
      </c>
      <c r="J1749">
        <v>29.67</v>
      </c>
      <c r="K1749">
        <v>28.58</v>
      </c>
      <c r="L1749">
        <v>289.14</v>
      </c>
      <c r="M1749">
        <v>396.65</v>
      </c>
    </row>
    <row r="1750" spans="1:13" ht="12.75">
      <c r="A1750" s="1">
        <v>41738</v>
      </c>
      <c r="B1750">
        <v>329.84</v>
      </c>
      <c r="C1750">
        <v>93.03</v>
      </c>
      <c r="D1750">
        <v>1084.33</v>
      </c>
      <c r="E1750">
        <v>891.56</v>
      </c>
      <c r="F1750">
        <v>125.1</v>
      </c>
      <c r="G1750">
        <v>143.9</v>
      </c>
      <c r="H1750">
        <v>187.96</v>
      </c>
      <c r="I1750">
        <v>33.75</v>
      </c>
      <c r="J1750">
        <v>29.65</v>
      </c>
      <c r="K1750">
        <v>28.56</v>
      </c>
      <c r="L1750">
        <v>289.08</v>
      </c>
      <c r="M1750">
        <v>396.34</v>
      </c>
    </row>
    <row r="1751" spans="1:13" ht="12.75">
      <c r="A1751" s="1">
        <v>41739</v>
      </c>
      <c r="B1751">
        <v>329.81</v>
      </c>
      <c r="C1751">
        <v>93.09</v>
      </c>
      <c r="D1751">
        <v>1082.78</v>
      </c>
      <c r="E1751">
        <v>884.33</v>
      </c>
      <c r="F1751">
        <v>125.18</v>
      </c>
      <c r="G1751">
        <v>144.02</v>
      </c>
      <c r="H1751">
        <v>188.41</v>
      </c>
      <c r="I1751">
        <v>33.87</v>
      </c>
      <c r="J1751">
        <v>29.7</v>
      </c>
      <c r="K1751">
        <v>28.63</v>
      </c>
      <c r="L1751">
        <v>289.46</v>
      </c>
      <c r="M1751">
        <v>397.34</v>
      </c>
    </row>
    <row r="1752" spans="1:13" ht="12.75">
      <c r="A1752" s="1">
        <v>41740</v>
      </c>
      <c r="B1752">
        <v>327.98</v>
      </c>
      <c r="C1752">
        <v>92.54</v>
      </c>
      <c r="D1752">
        <v>1068.11</v>
      </c>
      <c r="E1752">
        <v>880.16</v>
      </c>
      <c r="F1752">
        <v>124.77</v>
      </c>
      <c r="G1752">
        <v>143.71</v>
      </c>
      <c r="H1752">
        <v>188.3</v>
      </c>
      <c r="I1752">
        <v>33.67</v>
      </c>
      <c r="J1752">
        <v>29.63</v>
      </c>
      <c r="K1752">
        <v>28.52</v>
      </c>
      <c r="L1752">
        <v>289.19</v>
      </c>
      <c r="M1752">
        <v>395.82</v>
      </c>
    </row>
    <row r="1753" spans="1:13" ht="12.75">
      <c r="A1753" s="1">
        <v>41743</v>
      </c>
      <c r="B1753">
        <v>325.34</v>
      </c>
      <c r="C1753">
        <v>92.54</v>
      </c>
      <c r="D1753">
        <v>1067.63</v>
      </c>
      <c r="E1753">
        <v>882.52</v>
      </c>
      <c r="F1753">
        <v>124.2</v>
      </c>
      <c r="G1753">
        <v>143.31</v>
      </c>
      <c r="H1753">
        <v>188.24</v>
      </c>
      <c r="I1753">
        <v>33.29</v>
      </c>
      <c r="J1753">
        <v>29.54</v>
      </c>
      <c r="K1753">
        <v>28.37</v>
      </c>
      <c r="L1753">
        <v>288.82</v>
      </c>
      <c r="M1753">
        <v>393.19</v>
      </c>
    </row>
    <row r="1754" spans="1:13" ht="12.75">
      <c r="A1754" s="1">
        <v>41744</v>
      </c>
      <c r="B1754">
        <v>322.23</v>
      </c>
      <c r="C1754">
        <v>91.54</v>
      </c>
      <c r="D1754">
        <v>1070.66</v>
      </c>
      <c r="E1754">
        <v>878.41</v>
      </c>
      <c r="F1754">
        <v>123.46</v>
      </c>
      <c r="G1754">
        <v>142.74</v>
      </c>
      <c r="H1754">
        <v>188</v>
      </c>
      <c r="I1754">
        <v>32.88</v>
      </c>
      <c r="J1754">
        <v>29.4</v>
      </c>
      <c r="K1754">
        <v>28.18</v>
      </c>
      <c r="L1754">
        <v>288.07</v>
      </c>
      <c r="M1754">
        <v>389.1</v>
      </c>
    </row>
    <row r="1755" spans="1:13" ht="12.75">
      <c r="A1755" s="1">
        <v>41745</v>
      </c>
      <c r="B1755">
        <v>322.09</v>
      </c>
      <c r="C1755">
        <v>91.69</v>
      </c>
      <c r="D1755">
        <v>1079.71</v>
      </c>
      <c r="E1755">
        <v>902.67</v>
      </c>
      <c r="F1755">
        <v>123.39</v>
      </c>
      <c r="G1755">
        <v>142.65</v>
      </c>
      <c r="H1755">
        <v>187.91</v>
      </c>
      <c r="I1755">
        <v>32.68</v>
      </c>
      <c r="J1755">
        <v>29.36</v>
      </c>
      <c r="K1755">
        <v>28.11</v>
      </c>
      <c r="L1755">
        <v>287.56</v>
      </c>
      <c r="M1755">
        <v>385.91</v>
      </c>
    </row>
    <row r="1756" spans="1:13" ht="12.75">
      <c r="A1756" s="1">
        <v>41746</v>
      </c>
      <c r="B1756">
        <v>325.3</v>
      </c>
      <c r="C1756">
        <v>92.69</v>
      </c>
      <c r="D1756">
        <v>1084.31</v>
      </c>
      <c r="E1756">
        <v>902.37</v>
      </c>
      <c r="F1756">
        <v>124.07</v>
      </c>
      <c r="G1756">
        <v>143.08</v>
      </c>
      <c r="H1756">
        <v>187.99</v>
      </c>
      <c r="I1756">
        <v>33.13</v>
      </c>
      <c r="J1756">
        <v>29.49</v>
      </c>
      <c r="K1756">
        <v>28.33</v>
      </c>
      <c r="L1756">
        <v>288.33</v>
      </c>
      <c r="M1756">
        <v>390.1</v>
      </c>
    </row>
    <row r="1757" spans="1:13" ht="12.75">
      <c r="A1757" s="1">
        <v>41751</v>
      </c>
      <c r="B1757">
        <v>328.51</v>
      </c>
      <c r="C1757">
        <v>93.09</v>
      </c>
      <c r="D1757">
        <v>1092.86</v>
      </c>
      <c r="E1757">
        <v>901.7</v>
      </c>
      <c r="F1757">
        <v>124.8</v>
      </c>
      <c r="G1757">
        <v>143.55</v>
      </c>
      <c r="H1757">
        <v>188.08</v>
      </c>
      <c r="I1757">
        <v>33.44</v>
      </c>
      <c r="J1757">
        <v>29.58</v>
      </c>
      <c r="K1757">
        <v>28.47</v>
      </c>
      <c r="L1757">
        <v>288.67</v>
      </c>
      <c r="M1757">
        <v>391.34</v>
      </c>
    </row>
    <row r="1758" spans="1:13" ht="12.75">
      <c r="A1758" s="1">
        <v>41752</v>
      </c>
      <c r="B1758">
        <v>327.93</v>
      </c>
      <c r="C1758">
        <v>92.9</v>
      </c>
      <c r="D1758">
        <v>1093.03</v>
      </c>
      <c r="E1758">
        <v>905.47</v>
      </c>
      <c r="F1758">
        <v>124.77</v>
      </c>
      <c r="G1758">
        <v>143.58</v>
      </c>
      <c r="H1758">
        <v>188.1</v>
      </c>
      <c r="I1758">
        <v>33.39</v>
      </c>
      <c r="J1758">
        <v>29.56</v>
      </c>
      <c r="K1758">
        <v>28.44</v>
      </c>
      <c r="L1758">
        <v>288.63</v>
      </c>
      <c r="M1758">
        <v>390.19</v>
      </c>
    </row>
    <row r="1759" spans="1:13" ht="12.75">
      <c r="A1759" s="1">
        <v>41753</v>
      </c>
      <c r="B1759">
        <v>326.6</v>
      </c>
      <c r="C1759">
        <v>92.26</v>
      </c>
      <c r="D1759">
        <v>1092.76</v>
      </c>
      <c r="E1759">
        <v>900.57</v>
      </c>
      <c r="F1759">
        <v>124.49</v>
      </c>
      <c r="G1759">
        <v>143.41</v>
      </c>
      <c r="H1759">
        <v>188.22</v>
      </c>
      <c r="I1759">
        <v>33.23</v>
      </c>
      <c r="J1759">
        <v>29.53</v>
      </c>
      <c r="K1759">
        <v>28.38</v>
      </c>
      <c r="L1759">
        <v>288.57</v>
      </c>
      <c r="M1759">
        <v>389.47</v>
      </c>
    </row>
    <row r="1760" spans="1:13" ht="12.75">
      <c r="A1760" s="1">
        <v>41754</v>
      </c>
      <c r="B1760">
        <v>323.85</v>
      </c>
      <c r="C1760">
        <v>91.44</v>
      </c>
      <c r="D1760">
        <v>1087.74</v>
      </c>
      <c r="E1760">
        <v>901.45</v>
      </c>
      <c r="F1760">
        <v>123.95</v>
      </c>
      <c r="G1760">
        <v>143.09</v>
      </c>
      <c r="H1760">
        <v>188.19</v>
      </c>
      <c r="I1760">
        <v>33.04</v>
      </c>
      <c r="J1760">
        <v>29.48</v>
      </c>
      <c r="K1760">
        <v>28.3</v>
      </c>
      <c r="L1760">
        <v>288.26</v>
      </c>
      <c r="M1760">
        <v>388.69</v>
      </c>
    </row>
    <row r="1761" spans="1:13" ht="12.75">
      <c r="A1761" s="1">
        <v>41757</v>
      </c>
      <c r="B1761">
        <v>324.57</v>
      </c>
      <c r="C1761">
        <v>91.95</v>
      </c>
      <c r="D1761">
        <v>1087.76</v>
      </c>
      <c r="E1761">
        <v>898.31</v>
      </c>
      <c r="F1761">
        <v>124.13</v>
      </c>
      <c r="G1761">
        <v>143.22</v>
      </c>
      <c r="H1761">
        <v>188.24</v>
      </c>
      <c r="I1761">
        <v>33.14</v>
      </c>
      <c r="J1761">
        <v>29.51</v>
      </c>
      <c r="K1761">
        <v>28.34</v>
      </c>
      <c r="L1761">
        <v>288.29</v>
      </c>
      <c r="M1761">
        <v>388.27</v>
      </c>
    </row>
    <row r="1762" spans="1:13" ht="12.75">
      <c r="A1762" s="1">
        <v>41758</v>
      </c>
      <c r="B1762">
        <v>326.67</v>
      </c>
      <c r="C1762">
        <v>92.27</v>
      </c>
      <c r="D1762">
        <v>1090.68</v>
      </c>
      <c r="E1762">
        <v>902.01</v>
      </c>
      <c r="F1762">
        <v>124.69</v>
      </c>
      <c r="G1762">
        <v>143.56</v>
      </c>
      <c r="H1762">
        <v>188.25</v>
      </c>
      <c r="I1762">
        <v>33.35</v>
      </c>
      <c r="J1762">
        <v>29.58</v>
      </c>
      <c r="K1762">
        <v>28.44</v>
      </c>
      <c r="L1762">
        <v>288.83</v>
      </c>
      <c r="M1762">
        <v>391.14</v>
      </c>
    </row>
    <row r="1763" spans="1:13" ht="12.75">
      <c r="A1763" s="1">
        <v>41759</v>
      </c>
      <c r="B1763">
        <v>325.75</v>
      </c>
      <c r="C1763">
        <v>92.87</v>
      </c>
      <c r="D1763">
        <v>1090.48</v>
      </c>
      <c r="E1763">
        <v>895.24</v>
      </c>
      <c r="F1763">
        <v>124.54</v>
      </c>
      <c r="G1763">
        <v>143.6</v>
      </c>
      <c r="H1763">
        <v>188.6</v>
      </c>
      <c r="I1763">
        <v>33.35</v>
      </c>
      <c r="J1763">
        <v>29.63</v>
      </c>
      <c r="K1763">
        <v>28.5</v>
      </c>
      <c r="L1763">
        <v>289.04</v>
      </c>
      <c r="M1763">
        <v>392.6</v>
      </c>
    </row>
    <row r="1764" spans="1:13" ht="12.75">
      <c r="A1764" s="1">
        <v>41761</v>
      </c>
      <c r="B1764">
        <v>324.69</v>
      </c>
      <c r="C1764">
        <v>93.17</v>
      </c>
      <c r="D1764">
        <v>1095.52</v>
      </c>
      <c r="E1764">
        <v>910.21</v>
      </c>
      <c r="F1764">
        <v>124.26</v>
      </c>
      <c r="G1764">
        <v>143.41</v>
      </c>
      <c r="H1764">
        <v>188.44</v>
      </c>
      <c r="I1764">
        <v>33.33</v>
      </c>
      <c r="J1764">
        <v>29.66</v>
      </c>
      <c r="K1764">
        <v>28.51</v>
      </c>
      <c r="L1764">
        <v>288.83</v>
      </c>
      <c r="M1764">
        <v>390.46</v>
      </c>
    </row>
    <row r="1765" spans="1:13" ht="12.75">
      <c r="A1765" s="1">
        <v>41764</v>
      </c>
      <c r="B1765">
        <v>322.7</v>
      </c>
      <c r="C1765">
        <v>93.01</v>
      </c>
      <c r="D1765">
        <v>1093.05</v>
      </c>
      <c r="E1765">
        <v>907.19</v>
      </c>
      <c r="F1765">
        <v>123.89</v>
      </c>
      <c r="G1765">
        <v>143.22</v>
      </c>
      <c r="H1765">
        <v>188.67</v>
      </c>
      <c r="I1765">
        <v>33.02</v>
      </c>
      <c r="J1765">
        <v>29.59</v>
      </c>
      <c r="K1765">
        <v>28.39</v>
      </c>
      <c r="L1765">
        <v>288.29</v>
      </c>
      <c r="M1765">
        <v>386.39</v>
      </c>
    </row>
    <row r="1766" spans="1:13" ht="12.75">
      <c r="A1766" s="1">
        <v>41765</v>
      </c>
      <c r="B1766">
        <v>321.22</v>
      </c>
      <c r="C1766">
        <v>93.26</v>
      </c>
      <c r="D1766">
        <v>1090.6</v>
      </c>
      <c r="E1766">
        <v>905.06</v>
      </c>
      <c r="F1766">
        <v>123.58</v>
      </c>
      <c r="G1766">
        <v>143</v>
      </c>
      <c r="H1766">
        <v>188.6</v>
      </c>
      <c r="I1766">
        <v>32.87</v>
      </c>
      <c r="J1766">
        <v>29.54</v>
      </c>
      <c r="K1766">
        <v>28.31</v>
      </c>
      <c r="L1766">
        <v>287.8</v>
      </c>
      <c r="M1766">
        <v>383.89</v>
      </c>
    </row>
    <row r="1767" spans="1:13" ht="12.75">
      <c r="A1767" s="1">
        <v>41766</v>
      </c>
      <c r="B1767">
        <v>320.73</v>
      </c>
      <c r="C1767">
        <v>93.77</v>
      </c>
      <c r="D1767">
        <v>1089.05</v>
      </c>
      <c r="E1767">
        <v>891.01</v>
      </c>
      <c r="F1767">
        <v>123.54</v>
      </c>
      <c r="G1767">
        <v>143.02</v>
      </c>
      <c r="H1767">
        <v>188.95</v>
      </c>
      <c r="I1767">
        <v>32.79</v>
      </c>
      <c r="J1767">
        <v>29.57</v>
      </c>
      <c r="K1767">
        <v>28.31</v>
      </c>
      <c r="L1767">
        <v>287.63</v>
      </c>
      <c r="M1767">
        <v>383.45</v>
      </c>
    </row>
    <row r="1768" spans="1:13" ht="12.75">
      <c r="A1768" s="1">
        <v>41767</v>
      </c>
      <c r="B1768">
        <v>322.58</v>
      </c>
      <c r="C1768">
        <v>94.27</v>
      </c>
      <c r="D1768">
        <v>1095.46</v>
      </c>
      <c r="E1768">
        <v>894.83</v>
      </c>
      <c r="F1768">
        <v>124.02</v>
      </c>
      <c r="G1768">
        <v>143.42</v>
      </c>
      <c r="H1768">
        <v>189.21</v>
      </c>
      <c r="I1768">
        <v>32.82</v>
      </c>
      <c r="J1768">
        <v>29.63</v>
      </c>
      <c r="K1768">
        <v>28.37</v>
      </c>
      <c r="L1768">
        <v>287.95</v>
      </c>
      <c r="M1768">
        <v>383.83</v>
      </c>
    </row>
    <row r="1769" spans="1:13" ht="12.75">
      <c r="A1769" s="1">
        <v>41768</v>
      </c>
      <c r="B1769">
        <v>320.57</v>
      </c>
      <c r="C1769">
        <v>94.15</v>
      </c>
      <c r="D1769">
        <v>1089.18</v>
      </c>
      <c r="E1769">
        <v>898.49</v>
      </c>
      <c r="F1769">
        <v>123.66</v>
      </c>
      <c r="G1769">
        <v>143.16</v>
      </c>
      <c r="H1769">
        <v>189.17</v>
      </c>
      <c r="I1769">
        <v>32.5</v>
      </c>
      <c r="J1769">
        <v>29.55</v>
      </c>
      <c r="K1769">
        <v>28.24</v>
      </c>
      <c r="L1769">
        <v>287.6</v>
      </c>
      <c r="M1769">
        <v>381.46</v>
      </c>
    </row>
    <row r="1770" spans="1:13" ht="12.75">
      <c r="A1770" s="1">
        <v>41771</v>
      </c>
      <c r="B1770">
        <v>322.34</v>
      </c>
      <c r="C1770">
        <v>94.75</v>
      </c>
      <c r="D1770">
        <v>1100.05</v>
      </c>
      <c r="E1770">
        <v>895.72</v>
      </c>
      <c r="F1770">
        <v>123.96</v>
      </c>
      <c r="G1770">
        <v>143.33</v>
      </c>
      <c r="H1770">
        <v>189.14</v>
      </c>
      <c r="I1770">
        <v>32.72</v>
      </c>
      <c r="J1770">
        <v>29.59</v>
      </c>
      <c r="K1770">
        <v>28.32</v>
      </c>
      <c r="L1770">
        <v>287.9</v>
      </c>
      <c r="M1770">
        <v>383.8</v>
      </c>
    </row>
    <row r="1771" spans="1:13" ht="12.75">
      <c r="A1771" s="1">
        <v>41772</v>
      </c>
      <c r="B1771">
        <v>322.26</v>
      </c>
      <c r="C1771">
        <v>94.74</v>
      </c>
      <c r="D1771">
        <v>1102.24</v>
      </c>
      <c r="E1771">
        <v>907.37</v>
      </c>
      <c r="F1771">
        <v>123.9</v>
      </c>
      <c r="G1771">
        <v>143.41</v>
      </c>
      <c r="H1771">
        <v>189.37</v>
      </c>
      <c r="I1771">
        <v>32.68</v>
      </c>
      <c r="J1771">
        <v>29.61</v>
      </c>
      <c r="K1771">
        <v>28.33</v>
      </c>
      <c r="L1771">
        <v>287.86</v>
      </c>
      <c r="M1771">
        <v>383.67</v>
      </c>
    </row>
    <row r="1772" spans="1:13" ht="12.75">
      <c r="A1772" s="1">
        <v>41773</v>
      </c>
      <c r="B1772">
        <v>322.95</v>
      </c>
      <c r="C1772">
        <v>95.06</v>
      </c>
      <c r="D1772">
        <v>1100.34</v>
      </c>
      <c r="E1772">
        <v>907.17</v>
      </c>
      <c r="F1772">
        <v>124.07</v>
      </c>
      <c r="G1772">
        <v>143.63</v>
      </c>
      <c r="H1772">
        <v>189.62</v>
      </c>
      <c r="I1772">
        <v>32.85</v>
      </c>
      <c r="J1772">
        <v>29.71</v>
      </c>
      <c r="K1772">
        <v>28.45</v>
      </c>
      <c r="L1772">
        <v>288.29</v>
      </c>
      <c r="M1772">
        <v>385.04</v>
      </c>
    </row>
    <row r="1773" spans="1:13" ht="12.75">
      <c r="A1773" s="1">
        <v>41774</v>
      </c>
      <c r="B1773">
        <v>321.18</v>
      </c>
      <c r="C1773">
        <v>94.64</v>
      </c>
      <c r="D1773">
        <v>1089.44</v>
      </c>
      <c r="E1773">
        <v>899.73</v>
      </c>
      <c r="F1773">
        <v>123.67</v>
      </c>
      <c r="G1773">
        <v>143.47</v>
      </c>
      <c r="H1773">
        <v>189.49</v>
      </c>
      <c r="I1773">
        <v>32.56</v>
      </c>
      <c r="J1773">
        <v>29.63</v>
      </c>
      <c r="K1773">
        <v>28.32</v>
      </c>
      <c r="L1773">
        <v>287.74</v>
      </c>
      <c r="M1773">
        <v>381.9</v>
      </c>
    </row>
    <row r="1774" spans="1:13" ht="12.75">
      <c r="A1774" s="1">
        <v>41775</v>
      </c>
      <c r="B1774">
        <v>320.39</v>
      </c>
      <c r="C1774">
        <v>94.39</v>
      </c>
      <c r="D1774">
        <v>1091.68</v>
      </c>
      <c r="E1774">
        <v>896.59</v>
      </c>
      <c r="F1774">
        <v>123.42</v>
      </c>
      <c r="G1774">
        <v>143.24</v>
      </c>
      <c r="H1774">
        <v>189.41</v>
      </c>
      <c r="I1774">
        <v>32.37</v>
      </c>
      <c r="J1774">
        <v>29.55</v>
      </c>
      <c r="K1774">
        <v>28.22</v>
      </c>
      <c r="L1774">
        <v>287.53</v>
      </c>
      <c r="M1774">
        <v>380.71</v>
      </c>
    </row>
    <row r="1775" spans="1:13" ht="12.75">
      <c r="A1775" s="1">
        <v>41778</v>
      </c>
      <c r="B1775">
        <v>321.57</v>
      </c>
      <c r="C1775">
        <v>94.86</v>
      </c>
      <c r="D1775">
        <v>1097.31</v>
      </c>
      <c r="E1775">
        <v>889.9</v>
      </c>
      <c r="F1775">
        <v>123.65</v>
      </c>
      <c r="G1775">
        <v>143.41</v>
      </c>
      <c r="H1775">
        <v>189.36</v>
      </c>
      <c r="I1775">
        <v>32.39</v>
      </c>
      <c r="J1775">
        <v>29.54</v>
      </c>
      <c r="K1775">
        <v>28.21</v>
      </c>
      <c r="L1775">
        <v>287.8</v>
      </c>
      <c r="M1775">
        <v>381.66</v>
      </c>
    </row>
    <row r="1776" spans="1:13" ht="12.75">
      <c r="A1776" s="1">
        <v>41779</v>
      </c>
      <c r="B1776">
        <v>322.34</v>
      </c>
      <c r="C1776">
        <v>95.14</v>
      </c>
      <c r="D1776">
        <v>1095.54</v>
      </c>
      <c r="E1776">
        <v>887.49</v>
      </c>
      <c r="F1776">
        <v>123.73</v>
      </c>
      <c r="G1776">
        <v>143.39</v>
      </c>
      <c r="H1776">
        <v>189.03</v>
      </c>
      <c r="I1776">
        <v>32.55</v>
      </c>
      <c r="J1776">
        <v>29.55</v>
      </c>
      <c r="K1776">
        <v>28.25</v>
      </c>
      <c r="L1776">
        <v>287.93</v>
      </c>
      <c r="M1776">
        <v>382.95</v>
      </c>
    </row>
    <row r="1777" spans="1:13" ht="12.75">
      <c r="A1777" s="1">
        <v>41780</v>
      </c>
      <c r="B1777">
        <v>323.33</v>
      </c>
      <c r="C1777">
        <v>95.66</v>
      </c>
      <c r="D1777">
        <v>1098.43</v>
      </c>
      <c r="E1777">
        <v>890.81</v>
      </c>
      <c r="F1777">
        <v>124.04</v>
      </c>
      <c r="G1777">
        <v>143.7</v>
      </c>
      <c r="H1777">
        <v>189.39</v>
      </c>
      <c r="I1777">
        <v>32.72</v>
      </c>
      <c r="J1777">
        <v>29.64</v>
      </c>
      <c r="K1777">
        <v>28.37</v>
      </c>
      <c r="L1777">
        <v>288.28</v>
      </c>
      <c r="M1777">
        <v>383.71</v>
      </c>
    </row>
    <row r="1778" spans="1:13" ht="12.75">
      <c r="A1778" s="1">
        <v>41781</v>
      </c>
      <c r="B1778">
        <v>327.59</v>
      </c>
      <c r="C1778">
        <v>96.69</v>
      </c>
      <c r="D1778">
        <v>1102.99</v>
      </c>
      <c r="E1778">
        <v>903.66</v>
      </c>
      <c r="F1778">
        <v>124.98</v>
      </c>
      <c r="G1778">
        <v>144.42</v>
      </c>
      <c r="H1778">
        <v>189.75</v>
      </c>
      <c r="I1778">
        <v>33.29</v>
      </c>
      <c r="J1778">
        <v>29.86</v>
      </c>
      <c r="K1778">
        <v>28.68</v>
      </c>
      <c r="L1778">
        <v>289.25</v>
      </c>
      <c r="M1778">
        <v>388.24</v>
      </c>
    </row>
    <row r="1779" spans="1:13" ht="12.75">
      <c r="A1779" s="1">
        <v>41782</v>
      </c>
      <c r="B1779">
        <v>328.26</v>
      </c>
      <c r="C1779">
        <v>96.88</v>
      </c>
      <c r="D1779">
        <v>1104.71</v>
      </c>
      <c r="E1779">
        <v>912.64</v>
      </c>
      <c r="F1779">
        <v>125.17</v>
      </c>
      <c r="G1779">
        <v>144.54</v>
      </c>
      <c r="H1779">
        <v>189.79</v>
      </c>
      <c r="I1779">
        <v>33.44</v>
      </c>
      <c r="J1779">
        <v>29.89</v>
      </c>
      <c r="K1779">
        <v>28.75</v>
      </c>
      <c r="L1779">
        <v>289.19</v>
      </c>
      <c r="M1779">
        <v>390.62</v>
      </c>
    </row>
    <row r="1780" spans="1:13" ht="12.75">
      <c r="A1780" s="1">
        <v>41785</v>
      </c>
      <c r="B1780">
        <v>329.94</v>
      </c>
      <c r="C1780">
        <v>97.37</v>
      </c>
      <c r="D1780">
        <v>1105.19</v>
      </c>
      <c r="E1780">
        <v>919.17</v>
      </c>
      <c r="F1780">
        <v>125.57</v>
      </c>
      <c r="G1780">
        <v>144.84</v>
      </c>
      <c r="H1780">
        <v>189.93</v>
      </c>
      <c r="I1780">
        <v>33.59</v>
      </c>
      <c r="J1780">
        <v>29.97</v>
      </c>
      <c r="K1780">
        <v>28.86</v>
      </c>
      <c r="L1780">
        <v>289.53</v>
      </c>
      <c r="M1780">
        <v>391.54</v>
      </c>
    </row>
    <row r="1781" spans="1:13" ht="12.75">
      <c r="A1781" s="1">
        <v>41786</v>
      </c>
      <c r="B1781">
        <v>330.11</v>
      </c>
      <c r="C1781">
        <v>96.8</v>
      </c>
      <c r="D1781">
        <v>1110.81</v>
      </c>
      <c r="E1781">
        <v>920.24</v>
      </c>
      <c r="F1781">
        <v>125.58</v>
      </c>
      <c r="G1781">
        <v>144.84</v>
      </c>
      <c r="H1781">
        <v>189.86</v>
      </c>
      <c r="I1781">
        <v>33.49</v>
      </c>
      <c r="J1781">
        <v>29.95</v>
      </c>
      <c r="K1781">
        <v>28.81</v>
      </c>
      <c r="L1781">
        <v>289.51</v>
      </c>
      <c r="M1781">
        <v>390.73</v>
      </c>
    </row>
    <row r="1782" spans="1:13" ht="12.75">
      <c r="A1782" s="1">
        <v>41787</v>
      </c>
      <c r="B1782">
        <v>329.52</v>
      </c>
      <c r="C1782">
        <v>96.88</v>
      </c>
      <c r="D1782">
        <v>1111.69</v>
      </c>
      <c r="E1782">
        <v>920.86</v>
      </c>
      <c r="F1782">
        <v>125.53</v>
      </c>
      <c r="G1782">
        <v>144.82</v>
      </c>
      <c r="H1782">
        <v>189.94</v>
      </c>
      <c r="I1782">
        <v>33.32</v>
      </c>
      <c r="J1782">
        <v>29.93</v>
      </c>
      <c r="K1782">
        <v>28.75</v>
      </c>
      <c r="L1782">
        <v>289.45</v>
      </c>
      <c r="M1782">
        <v>389.24</v>
      </c>
    </row>
    <row r="1783" spans="1:13" ht="12.75">
      <c r="A1783" s="1">
        <v>41788</v>
      </c>
      <c r="B1783">
        <v>330.55</v>
      </c>
      <c r="C1783">
        <v>97.29</v>
      </c>
      <c r="D1783">
        <v>1112.71</v>
      </c>
      <c r="E1783">
        <v>923.46</v>
      </c>
      <c r="F1783">
        <v>125.77</v>
      </c>
      <c r="G1783">
        <v>145.03</v>
      </c>
      <c r="H1783">
        <v>190.03</v>
      </c>
      <c r="I1783">
        <v>33.53</v>
      </c>
      <c r="J1783">
        <v>29.99</v>
      </c>
      <c r="K1783">
        <v>28.85</v>
      </c>
      <c r="L1783">
        <v>289.7</v>
      </c>
      <c r="M1783">
        <v>391.99</v>
      </c>
    </row>
    <row r="1784" spans="1:13" ht="12.75">
      <c r="A1784" s="1">
        <v>41789</v>
      </c>
      <c r="B1784">
        <v>329.54</v>
      </c>
      <c r="C1784">
        <v>97.14</v>
      </c>
      <c r="D1784">
        <v>1114.27</v>
      </c>
      <c r="E1784">
        <v>927.35</v>
      </c>
      <c r="F1784">
        <v>125.53</v>
      </c>
      <c r="G1784">
        <v>144.81</v>
      </c>
      <c r="H1784">
        <v>189.88</v>
      </c>
      <c r="I1784">
        <v>33.38</v>
      </c>
      <c r="J1784">
        <v>29.91</v>
      </c>
      <c r="K1784">
        <v>28.75</v>
      </c>
      <c r="L1784">
        <v>289.01</v>
      </c>
      <c r="M1784">
        <v>389.75</v>
      </c>
    </row>
    <row r="1785" spans="1:13" ht="12.75">
      <c r="A1785" s="1">
        <v>41792</v>
      </c>
      <c r="B1785">
        <v>330.12</v>
      </c>
      <c r="C1785">
        <v>97.18</v>
      </c>
      <c r="D1785">
        <v>1115.47</v>
      </c>
      <c r="E1785">
        <v>940.32</v>
      </c>
      <c r="F1785">
        <v>125.62</v>
      </c>
      <c r="G1785">
        <v>144.95</v>
      </c>
      <c r="H1785">
        <v>190.02</v>
      </c>
      <c r="I1785">
        <v>33.39</v>
      </c>
      <c r="J1785">
        <v>29.92</v>
      </c>
      <c r="K1785">
        <v>28.78</v>
      </c>
      <c r="L1785">
        <v>289.22</v>
      </c>
      <c r="M1785">
        <v>389.44</v>
      </c>
    </row>
    <row r="1786" spans="1:13" ht="12.75">
      <c r="A1786" s="1">
        <v>41793</v>
      </c>
      <c r="B1786">
        <v>330.39</v>
      </c>
      <c r="C1786">
        <v>97.33</v>
      </c>
      <c r="D1786">
        <v>1115.01</v>
      </c>
      <c r="E1786">
        <v>944.71</v>
      </c>
      <c r="F1786">
        <v>125.7</v>
      </c>
      <c r="G1786">
        <v>145.04</v>
      </c>
      <c r="H1786">
        <v>190.15</v>
      </c>
      <c r="I1786">
        <v>33.43</v>
      </c>
      <c r="J1786">
        <v>29.91</v>
      </c>
      <c r="K1786">
        <v>28.8</v>
      </c>
      <c r="L1786">
        <v>289.47</v>
      </c>
      <c r="M1786">
        <v>389.57</v>
      </c>
    </row>
    <row r="1787" spans="1:13" ht="12.75">
      <c r="A1787" s="1">
        <v>41794</v>
      </c>
      <c r="B1787">
        <v>331.41</v>
      </c>
      <c r="C1787">
        <v>97.03</v>
      </c>
      <c r="D1787">
        <v>1116.95</v>
      </c>
      <c r="E1787">
        <v>949.04</v>
      </c>
      <c r="F1787">
        <v>126.01</v>
      </c>
      <c r="G1787">
        <v>145.27</v>
      </c>
      <c r="H1787">
        <v>190.23</v>
      </c>
      <c r="I1787">
        <v>33.52</v>
      </c>
      <c r="J1787">
        <v>29.97</v>
      </c>
      <c r="K1787">
        <v>28.86</v>
      </c>
      <c r="L1787">
        <v>289.82</v>
      </c>
      <c r="M1787">
        <v>390.86</v>
      </c>
    </row>
    <row r="1788" spans="1:13" ht="12.75">
      <c r="A1788" s="1">
        <v>41795</v>
      </c>
      <c r="B1788">
        <v>333.3</v>
      </c>
      <c r="C1788">
        <v>97.47</v>
      </c>
      <c r="D1788">
        <v>1119.55</v>
      </c>
      <c r="E1788">
        <v>947.31</v>
      </c>
      <c r="F1788">
        <v>126.46</v>
      </c>
      <c r="G1788">
        <v>145.62</v>
      </c>
      <c r="H1788">
        <v>190.39</v>
      </c>
      <c r="I1788">
        <v>33.73</v>
      </c>
      <c r="J1788">
        <v>30.06</v>
      </c>
      <c r="K1788">
        <v>29</v>
      </c>
      <c r="L1788">
        <v>290.33</v>
      </c>
      <c r="M1788">
        <v>391.81</v>
      </c>
    </row>
    <row r="1789" spans="1:13" ht="12.75">
      <c r="A1789" s="1">
        <v>41796</v>
      </c>
      <c r="B1789">
        <v>335.47</v>
      </c>
      <c r="C1789">
        <v>98.15</v>
      </c>
      <c r="D1789">
        <v>1125.83</v>
      </c>
      <c r="E1789">
        <v>951.04</v>
      </c>
      <c r="F1789">
        <v>127.04</v>
      </c>
      <c r="G1789">
        <v>146.16</v>
      </c>
      <c r="H1789">
        <v>190.89</v>
      </c>
      <c r="I1789">
        <v>33.99</v>
      </c>
      <c r="J1789">
        <v>30.23</v>
      </c>
      <c r="K1789">
        <v>29.2</v>
      </c>
      <c r="L1789">
        <v>291.12</v>
      </c>
      <c r="M1789">
        <v>394.21</v>
      </c>
    </row>
    <row r="1790" spans="1:13" ht="12.75">
      <c r="A1790" s="1">
        <v>41799</v>
      </c>
      <c r="B1790">
        <v>334.24</v>
      </c>
      <c r="C1790">
        <v>98.07</v>
      </c>
      <c r="D1790">
        <v>1126.82</v>
      </c>
      <c r="E1790">
        <v>950.14</v>
      </c>
      <c r="F1790">
        <v>126.78</v>
      </c>
      <c r="G1790">
        <v>146</v>
      </c>
      <c r="H1790">
        <v>190.97</v>
      </c>
      <c r="I1790">
        <v>33.8</v>
      </c>
      <c r="J1790">
        <v>30.18</v>
      </c>
      <c r="K1790">
        <v>29.11</v>
      </c>
      <c r="L1790">
        <v>290.9</v>
      </c>
      <c r="M1790">
        <v>392.82</v>
      </c>
    </row>
    <row r="1791" spans="1:13" ht="12.75">
      <c r="A1791" s="1">
        <v>41800</v>
      </c>
      <c r="B1791">
        <v>335.75</v>
      </c>
      <c r="C1791">
        <v>98.54</v>
      </c>
      <c r="D1791">
        <v>1125.82</v>
      </c>
      <c r="E1791">
        <v>943.83</v>
      </c>
      <c r="F1791">
        <v>127.09</v>
      </c>
      <c r="G1791">
        <v>146.11</v>
      </c>
      <c r="H1791">
        <v>190.76</v>
      </c>
      <c r="I1791">
        <v>33.99</v>
      </c>
      <c r="J1791">
        <v>30.22</v>
      </c>
      <c r="K1791">
        <v>29.19</v>
      </c>
      <c r="L1791">
        <v>291.1</v>
      </c>
      <c r="M1791">
        <v>394.74</v>
      </c>
    </row>
    <row r="1792" spans="1:13" ht="12.75">
      <c r="A1792" s="1">
        <v>41801</v>
      </c>
      <c r="B1792">
        <v>334.52</v>
      </c>
      <c r="C1792">
        <v>97.8</v>
      </c>
      <c r="D1792">
        <v>1125.81</v>
      </c>
      <c r="E1792">
        <v>947.93</v>
      </c>
      <c r="F1792">
        <v>126.72</v>
      </c>
      <c r="G1792">
        <v>145.75</v>
      </c>
      <c r="H1792">
        <v>190.53</v>
      </c>
      <c r="I1792">
        <v>33.74</v>
      </c>
      <c r="J1792">
        <v>30.11</v>
      </c>
      <c r="K1792">
        <v>29.05</v>
      </c>
      <c r="L1792">
        <v>290.63</v>
      </c>
      <c r="M1792">
        <v>393.21</v>
      </c>
    </row>
    <row r="1793" spans="1:13" ht="12.75">
      <c r="A1793" s="1">
        <v>41802</v>
      </c>
      <c r="B1793">
        <v>334.15</v>
      </c>
      <c r="C1793">
        <v>97.51</v>
      </c>
      <c r="D1793">
        <v>1123.18</v>
      </c>
      <c r="E1793">
        <v>951.61</v>
      </c>
      <c r="F1793">
        <v>126.73</v>
      </c>
      <c r="G1793">
        <v>145.84</v>
      </c>
      <c r="H1793">
        <v>190.72</v>
      </c>
      <c r="I1793">
        <v>33.65</v>
      </c>
      <c r="J1793">
        <v>30.11</v>
      </c>
      <c r="K1793">
        <v>29.03</v>
      </c>
      <c r="L1793">
        <v>290.73</v>
      </c>
      <c r="M1793">
        <v>392.49</v>
      </c>
    </row>
    <row r="1794" spans="1:13" ht="12.75">
      <c r="A1794" s="1">
        <v>41803</v>
      </c>
      <c r="B1794">
        <v>332.67</v>
      </c>
      <c r="C1794">
        <v>97.08</v>
      </c>
      <c r="D1794">
        <v>1121.3</v>
      </c>
      <c r="E1794">
        <v>956.02</v>
      </c>
      <c r="F1794">
        <v>126.45</v>
      </c>
      <c r="G1794">
        <v>145.75</v>
      </c>
      <c r="H1794">
        <v>190.93</v>
      </c>
      <c r="I1794">
        <v>33.49</v>
      </c>
      <c r="J1794">
        <v>30.09</v>
      </c>
      <c r="K1794">
        <v>28.96</v>
      </c>
      <c r="L1794">
        <v>290.69</v>
      </c>
      <c r="M1794">
        <v>391.67</v>
      </c>
    </row>
    <row r="1795" spans="1:13" ht="12.75">
      <c r="A1795" s="1">
        <v>41806</v>
      </c>
      <c r="B1795">
        <v>332.37</v>
      </c>
      <c r="C1795">
        <v>96.92</v>
      </c>
      <c r="D1795">
        <v>1122.9</v>
      </c>
      <c r="E1795">
        <v>949.62</v>
      </c>
      <c r="F1795">
        <v>126.3</v>
      </c>
      <c r="G1795">
        <v>145.48</v>
      </c>
      <c r="H1795">
        <v>190.65</v>
      </c>
      <c r="I1795">
        <v>33.34</v>
      </c>
      <c r="J1795">
        <v>30</v>
      </c>
      <c r="K1795">
        <v>28.86</v>
      </c>
      <c r="L1795">
        <v>290.27</v>
      </c>
      <c r="M1795">
        <v>391.29</v>
      </c>
    </row>
    <row r="1796" spans="1:13" ht="12.75">
      <c r="A1796" s="1">
        <v>41807</v>
      </c>
      <c r="B1796">
        <v>332.96</v>
      </c>
      <c r="C1796">
        <v>96.77</v>
      </c>
      <c r="D1796">
        <v>1124.98</v>
      </c>
      <c r="E1796">
        <v>952.31</v>
      </c>
      <c r="F1796">
        <v>126.36</v>
      </c>
      <c r="G1796">
        <v>145.56</v>
      </c>
      <c r="H1796">
        <v>190.57</v>
      </c>
      <c r="I1796">
        <v>33.41</v>
      </c>
      <c r="J1796">
        <v>30.01</v>
      </c>
      <c r="K1796">
        <v>28.89</v>
      </c>
      <c r="L1796">
        <v>290.77</v>
      </c>
      <c r="M1796">
        <v>392.86</v>
      </c>
    </row>
    <row r="1797" spans="1:13" ht="12.75">
      <c r="A1797" s="1">
        <v>41808</v>
      </c>
      <c r="B1797">
        <v>333.57</v>
      </c>
      <c r="C1797">
        <v>97.19</v>
      </c>
      <c r="D1797">
        <v>1127.28</v>
      </c>
      <c r="E1797">
        <v>959.95</v>
      </c>
      <c r="F1797">
        <v>126.55</v>
      </c>
      <c r="G1797">
        <v>145.7</v>
      </c>
      <c r="H1797">
        <v>190.69</v>
      </c>
      <c r="I1797">
        <v>33.47</v>
      </c>
      <c r="J1797">
        <v>30.04</v>
      </c>
      <c r="K1797">
        <v>28.92</v>
      </c>
      <c r="L1797">
        <v>290.85</v>
      </c>
      <c r="M1797">
        <v>392.15</v>
      </c>
    </row>
    <row r="1798" spans="1:13" ht="12.75">
      <c r="A1798" s="1">
        <v>41810</v>
      </c>
      <c r="B1798">
        <v>332.46</v>
      </c>
      <c r="C1798">
        <v>97.2</v>
      </c>
      <c r="D1798">
        <v>1134</v>
      </c>
      <c r="E1798">
        <v>975.88</v>
      </c>
      <c r="F1798">
        <v>126.17</v>
      </c>
      <c r="G1798">
        <v>145.4</v>
      </c>
      <c r="H1798">
        <v>190.19</v>
      </c>
      <c r="I1798">
        <v>33.55</v>
      </c>
      <c r="J1798">
        <v>30.02</v>
      </c>
      <c r="K1798">
        <v>28.94</v>
      </c>
      <c r="L1798">
        <v>290.37</v>
      </c>
      <c r="M1798">
        <v>392.48</v>
      </c>
    </row>
    <row r="1799" spans="1:13" ht="12.75">
      <c r="A1799" s="1">
        <v>41813</v>
      </c>
      <c r="B1799">
        <v>332.95</v>
      </c>
      <c r="C1799">
        <v>97.67</v>
      </c>
      <c r="D1799">
        <v>1133.79</v>
      </c>
      <c r="E1799">
        <v>969.6</v>
      </c>
      <c r="F1799">
        <v>126.33</v>
      </c>
      <c r="G1799">
        <v>145.57</v>
      </c>
      <c r="H1799">
        <v>190.51</v>
      </c>
      <c r="I1799">
        <v>33.6</v>
      </c>
      <c r="J1799">
        <v>30.07</v>
      </c>
      <c r="K1799">
        <v>28.99</v>
      </c>
      <c r="L1799">
        <v>290.99</v>
      </c>
      <c r="M1799">
        <v>394.25</v>
      </c>
    </row>
    <row r="1800" spans="1:13" ht="12.75">
      <c r="A1800" s="1">
        <v>41814</v>
      </c>
      <c r="B1800">
        <v>331.4</v>
      </c>
      <c r="C1800">
        <v>97.62</v>
      </c>
      <c r="D1800">
        <v>1132.43</v>
      </c>
      <c r="E1800">
        <v>975.19</v>
      </c>
      <c r="F1800">
        <v>126.14</v>
      </c>
      <c r="G1800">
        <v>145.58</v>
      </c>
      <c r="H1800">
        <v>191.08</v>
      </c>
      <c r="I1800">
        <v>33.42</v>
      </c>
      <c r="J1800">
        <v>30.08</v>
      </c>
      <c r="K1800">
        <v>28.95</v>
      </c>
      <c r="L1800">
        <v>290.78</v>
      </c>
      <c r="M1800">
        <v>391.86</v>
      </c>
    </row>
    <row r="1801" spans="1:13" ht="12.75">
      <c r="A1801" s="1">
        <v>41815</v>
      </c>
      <c r="B1801">
        <v>327.7</v>
      </c>
      <c r="C1801">
        <v>96.72</v>
      </c>
      <c r="D1801">
        <v>1128.27</v>
      </c>
      <c r="E1801">
        <v>968.7</v>
      </c>
      <c r="F1801">
        <v>125.44</v>
      </c>
      <c r="G1801">
        <v>145.21</v>
      </c>
      <c r="H1801">
        <v>191.36</v>
      </c>
      <c r="I1801">
        <v>32.96</v>
      </c>
      <c r="J1801">
        <v>29.98</v>
      </c>
      <c r="K1801">
        <v>28.77</v>
      </c>
      <c r="L1801">
        <v>289.96</v>
      </c>
      <c r="M1801">
        <v>387.16</v>
      </c>
    </row>
    <row r="1802" spans="1:13" ht="12.75">
      <c r="A1802" s="1">
        <v>41816</v>
      </c>
      <c r="B1802">
        <v>326.22</v>
      </c>
      <c r="C1802">
        <v>96.22</v>
      </c>
      <c r="D1802">
        <v>1125.86</v>
      </c>
      <c r="E1802">
        <v>968.19</v>
      </c>
      <c r="F1802">
        <v>125.1</v>
      </c>
      <c r="G1802">
        <v>145.01</v>
      </c>
      <c r="H1802">
        <v>191.33</v>
      </c>
      <c r="I1802">
        <v>32.76</v>
      </c>
      <c r="J1802">
        <v>29.92</v>
      </c>
      <c r="K1802">
        <v>28.68</v>
      </c>
      <c r="L1802">
        <v>289.5</v>
      </c>
      <c r="M1802">
        <v>384.54</v>
      </c>
    </row>
    <row r="1803" spans="1:13" ht="12.75">
      <c r="A1803" s="1">
        <v>41817</v>
      </c>
      <c r="B1803">
        <v>326.31</v>
      </c>
      <c r="C1803">
        <v>96.57</v>
      </c>
      <c r="D1803">
        <v>1129.62</v>
      </c>
      <c r="E1803">
        <v>961.28</v>
      </c>
      <c r="F1803">
        <v>125.05</v>
      </c>
      <c r="G1803">
        <v>144.98</v>
      </c>
      <c r="H1803">
        <v>191.27</v>
      </c>
      <c r="I1803">
        <v>32.77</v>
      </c>
      <c r="J1803">
        <v>29.91</v>
      </c>
      <c r="K1803">
        <v>28.68</v>
      </c>
      <c r="L1803">
        <v>289.56</v>
      </c>
      <c r="M1803">
        <v>384.16</v>
      </c>
    </row>
    <row r="1804" spans="1:13" ht="12.75">
      <c r="A1804" s="1">
        <v>41820</v>
      </c>
      <c r="B1804">
        <v>327.13</v>
      </c>
      <c r="C1804">
        <v>96.51</v>
      </c>
      <c r="D1804">
        <v>1131.8</v>
      </c>
      <c r="E1804">
        <v>968.63</v>
      </c>
      <c r="F1804">
        <v>125.29</v>
      </c>
      <c r="G1804">
        <v>145.15</v>
      </c>
      <c r="H1804">
        <v>191.29</v>
      </c>
      <c r="I1804">
        <v>32.89</v>
      </c>
      <c r="J1804">
        <v>29.94</v>
      </c>
      <c r="K1804">
        <v>28.73</v>
      </c>
      <c r="L1804">
        <v>289.86</v>
      </c>
      <c r="M1804">
        <v>386.45</v>
      </c>
    </row>
    <row r="1805" spans="1:13" ht="12.75">
      <c r="A1805" s="1">
        <v>41821</v>
      </c>
      <c r="B1805">
        <v>326.49</v>
      </c>
      <c r="C1805">
        <v>95.93</v>
      </c>
      <c r="D1805">
        <v>1137.27</v>
      </c>
      <c r="E1805">
        <v>980.75</v>
      </c>
      <c r="F1805">
        <v>125.13</v>
      </c>
      <c r="G1805">
        <v>145.05</v>
      </c>
      <c r="H1805">
        <v>191.35</v>
      </c>
      <c r="I1805">
        <v>32.75</v>
      </c>
      <c r="J1805">
        <v>29.92</v>
      </c>
      <c r="K1805">
        <v>28.68</v>
      </c>
      <c r="L1805">
        <v>289.81</v>
      </c>
      <c r="M1805">
        <v>385.2</v>
      </c>
    </row>
    <row r="1806" spans="1:13" ht="12.75">
      <c r="A1806" s="1">
        <v>41822</v>
      </c>
      <c r="B1806">
        <v>325.8</v>
      </c>
      <c r="C1806">
        <v>96.03</v>
      </c>
      <c r="D1806">
        <v>1138.24</v>
      </c>
      <c r="E1806">
        <v>983.04</v>
      </c>
      <c r="F1806">
        <v>124.98</v>
      </c>
      <c r="G1806">
        <v>144.91</v>
      </c>
      <c r="H1806">
        <v>191.35</v>
      </c>
      <c r="I1806">
        <v>32.63</v>
      </c>
      <c r="J1806">
        <v>29.87</v>
      </c>
      <c r="K1806">
        <v>28.61</v>
      </c>
      <c r="L1806">
        <v>288.95</v>
      </c>
      <c r="M1806">
        <v>381.73</v>
      </c>
    </row>
    <row r="1807" spans="1:13" ht="12.75">
      <c r="A1807" s="1">
        <v>41823</v>
      </c>
      <c r="B1807">
        <v>325.73</v>
      </c>
      <c r="C1807">
        <v>96.34</v>
      </c>
      <c r="D1807">
        <v>1142.15</v>
      </c>
      <c r="E1807">
        <v>983.59</v>
      </c>
      <c r="F1807">
        <v>124.91</v>
      </c>
      <c r="G1807">
        <v>144.79</v>
      </c>
      <c r="H1807">
        <v>191.15</v>
      </c>
      <c r="I1807">
        <v>32.6</v>
      </c>
      <c r="J1807">
        <v>29.85</v>
      </c>
      <c r="K1807">
        <v>28.58</v>
      </c>
      <c r="L1807">
        <v>288.56</v>
      </c>
      <c r="M1807">
        <v>379.56</v>
      </c>
    </row>
    <row r="1808" spans="1:13" ht="12.75">
      <c r="A1808" s="1">
        <v>41824</v>
      </c>
      <c r="B1808">
        <v>324.72</v>
      </c>
      <c r="C1808">
        <v>95.9</v>
      </c>
      <c r="D1808">
        <v>1142.3</v>
      </c>
      <c r="E1808">
        <v>985.72</v>
      </c>
      <c r="F1808">
        <v>124.85</v>
      </c>
      <c r="G1808">
        <v>144.86</v>
      </c>
      <c r="H1808">
        <v>191.57</v>
      </c>
      <c r="I1808">
        <v>32.52</v>
      </c>
      <c r="J1808">
        <v>29.86</v>
      </c>
      <c r="K1808">
        <v>28.58</v>
      </c>
      <c r="L1808">
        <v>288.9</v>
      </c>
      <c r="M1808">
        <v>379.29</v>
      </c>
    </row>
    <row r="1809" spans="1:13" ht="12.75">
      <c r="A1809" s="1">
        <v>41827</v>
      </c>
      <c r="B1809">
        <v>325.1</v>
      </c>
      <c r="C1809">
        <v>96.33</v>
      </c>
      <c r="D1809">
        <v>1139.17</v>
      </c>
      <c r="E1809">
        <v>979.14</v>
      </c>
      <c r="F1809">
        <v>124.97</v>
      </c>
      <c r="G1809">
        <v>145.01</v>
      </c>
      <c r="H1809">
        <v>191.69</v>
      </c>
      <c r="I1809">
        <v>32.66</v>
      </c>
      <c r="J1809">
        <v>29.93</v>
      </c>
      <c r="K1809">
        <v>28.68</v>
      </c>
      <c r="L1809">
        <v>289.28</v>
      </c>
      <c r="M1809">
        <v>380.6</v>
      </c>
    </row>
    <row r="1810" spans="1:13" ht="12.75">
      <c r="A1810" s="1">
        <v>41828</v>
      </c>
      <c r="B1810">
        <v>323.17</v>
      </c>
      <c r="C1810">
        <v>96.2</v>
      </c>
      <c r="D1810">
        <v>1132.72</v>
      </c>
      <c r="E1810">
        <v>975.12</v>
      </c>
      <c r="F1810">
        <v>124.62</v>
      </c>
      <c r="G1810">
        <v>144.85</v>
      </c>
      <c r="H1810">
        <v>191.88</v>
      </c>
      <c r="I1810">
        <v>32.42</v>
      </c>
      <c r="J1810">
        <v>29.88</v>
      </c>
      <c r="K1810">
        <v>28.58</v>
      </c>
      <c r="L1810">
        <v>289.12</v>
      </c>
      <c r="M1810">
        <v>378.22</v>
      </c>
    </row>
    <row r="1811" spans="1:13" ht="12.75">
      <c r="A1811" s="1">
        <v>41829</v>
      </c>
      <c r="B1811">
        <v>322.2</v>
      </c>
      <c r="C1811">
        <v>96.08</v>
      </c>
      <c r="D1811">
        <v>1134.32</v>
      </c>
      <c r="E1811">
        <v>975.94</v>
      </c>
      <c r="F1811">
        <v>124.41</v>
      </c>
      <c r="G1811">
        <v>144.64</v>
      </c>
      <c r="H1811">
        <v>191.72</v>
      </c>
      <c r="I1811">
        <v>32.29</v>
      </c>
      <c r="J1811">
        <v>29.82</v>
      </c>
      <c r="K1811">
        <v>28.49</v>
      </c>
      <c r="L1811">
        <v>288.49</v>
      </c>
      <c r="M1811">
        <v>375.27</v>
      </c>
    </row>
    <row r="1812" spans="1:13" ht="12.75">
      <c r="A1812" s="1">
        <v>41830</v>
      </c>
      <c r="B1812">
        <v>321.38</v>
      </c>
      <c r="C1812">
        <v>95.48</v>
      </c>
      <c r="D1812">
        <v>1130.82</v>
      </c>
      <c r="E1812">
        <v>963.47</v>
      </c>
      <c r="F1812">
        <v>124.16</v>
      </c>
      <c r="G1812">
        <v>144.51</v>
      </c>
      <c r="H1812">
        <v>191.64</v>
      </c>
      <c r="I1812">
        <v>32.16</v>
      </c>
      <c r="J1812">
        <v>29.78</v>
      </c>
      <c r="K1812">
        <v>28.42</v>
      </c>
      <c r="L1812">
        <v>288.41</v>
      </c>
      <c r="M1812">
        <v>373.45</v>
      </c>
    </row>
    <row r="1813" spans="1:13" ht="12.75">
      <c r="A1813" s="1">
        <v>41831</v>
      </c>
      <c r="B1813">
        <v>324.1</v>
      </c>
      <c r="C1813">
        <v>96.31</v>
      </c>
      <c r="D1813">
        <v>1131.94</v>
      </c>
      <c r="E1813">
        <v>962.59</v>
      </c>
      <c r="F1813">
        <v>124.7</v>
      </c>
      <c r="G1813">
        <v>144.89</v>
      </c>
      <c r="H1813">
        <v>191.53</v>
      </c>
      <c r="I1813">
        <v>32.5</v>
      </c>
      <c r="J1813">
        <v>29.88</v>
      </c>
      <c r="K1813">
        <v>28.59</v>
      </c>
      <c r="L1813">
        <v>289.15</v>
      </c>
      <c r="M1813">
        <v>377.22</v>
      </c>
    </row>
    <row r="1814" spans="1:13" ht="12.75">
      <c r="A1814" s="1">
        <v>41834</v>
      </c>
      <c r="B1814">
        <v>324.79</v>
      </c>
      <c r="C1814">
        <v>96.62</v>
      </c>
      <c r="D1814">
        <v>1138.24</v>
      </c>
      <c r="E1814">
        <v>972.22</v>
      </c>
      <c r="F1814">
        <v>124.85</v>
      </c>
      <c r="G1814">
        <v>144.99</v>
      </c>
      <c r="H1814">
        <v>191.65</v>
      </c>
      <c r="I1814">
        <v>32.65</v>
      </c>
      <c r="J1814">
        <v>29.94</v>
      </c>
      <c r="K1814">
        <v>28.68</v>
      </c>
      <c r="L1814">
        <v>289.56</v>
      </c>
      <c r="M1814">
        <v>378.96</v>
      </c>
    </row>
    <row r="1815" spans="1:13" ht="12.75">
      <c r="A1815" s="1">
        <v>41835</v>
      </c>
      <c r="B1815">
        <v>324.88</v>
      </c>
      <c r="C1815">
        <v>96.66</v>
      </c>
      <c r="D1815">
        <v>1135.93</v>
      </c>
      <c r="E1815">
        <v>975.34</v>
      </c>
      <c r="F1815">
        <v>124.84</v>
      </c>
      <c r="G1815">
        <v>144.91</v>
      </c>
      <c r="H1815">
        <v>191.4</v>
      </c>
      <c r="I1815">
        <v>32.68</v>
      </c>
      <c r="J1815">
        <v>29.94</v>
      </c>
      <c r="K1815">
        <v>28.69</v>
      </c>
      <c r="L1815">
        <v>289.41</v>
      </c>
      <c r="M1815">
        <v>379</v>
      </c>
    </row>
    <row r="1816" spans="1:13" ht="12.75">
      <c r="A1816" s="1">
        <v>41836</v>
      </c>
      <c r="B1816">
        <v>325.64</v>
      </c>
      <c r="C1816">
        <v>97.05</v>
      </c>
      <c r="D1816">
        <v>1139.74</v>
      </c>
      <c r="E1816">
        <v>976.65</v>
      </c>
      <c r="F1816">
        <v>125.06</v>
      </c>
      <c r="G1816">
        <v>145.08</v>
      </c>
      <c r="H1816">
        <v>191.62</v>
      </c>
      <c r="I1816">
        <v>32.74</v>
      </c>
      <c r="J1816">
        <v>29.98</v>
      </c>
      <c r="K1816">
        <v>28.75</v>
      </c>
      <c r="L1816">
        <v>289.48</v>
      </c>
      <c r="M1816">
        <v>378.85</v>
      </c>
    </row>
    <row r="1817" spans="1:13" ht="12.75">
      <c r="A1817" s="1">
        <v>41837</v>
      </c>
      <c r="B1817">
        <v>325.49</v>
      </c>
      <c r="C1817">
        <v>96.49</v>
      </c>
      <c r="D1817">
        <v>1136.94</v>
      </c>
      <c r="E1817">
        <v>974.79</v>
      </c>
      <c r="F1817">
        <v>125.04</v>
      </c>
      <c r="G1817">
        <v>145.14</v>
      </c>
      <c r="H1817">
        <v>191.77</v>
      </c>
      <c r="I1817">
        <v>32.74</v>
      </c>
      <c r="J1817">
        <v>30</v>
      </c>
      <c r="K1817">
        <v>28.76</v>
      </c>
      <c r="L1817">
        <v>289.59</v>
      </c>
      <c r="M1817">
        <v>378.5</v>
      </c>
    </row>
    <row r="1818" spans="1:13" ht="12.75">
      <c r="A1818" s="1">
        <v>41838</v>
      </c>
      <c r="B1818">
        <v>324.67</v>
      </c>
      <c r="C1818">
        <v>96.35</v>
      </c>
      <c r="D1818">
        <v>1136.69</v>
      </c>
      <c r="E1818">
        <v>971.21</v>
      </c>
      <c r="F1818">
        <v>124.91</v>
      </c>
      <c r="G1818">
        <v>145.05</v>
      </c>
      <c r="H1818">
        <v>191.86</v>
      </c>
      <c r="I1818">
        <v>32.57</v>
      </c>
      <c r="J1818">
        <v>29.97</v>
      </c>
      <c r="K1818">
        <v>28.69</v>
      </c>
      <c r="L1818">
        <v>289.32</v>
      </c>
      <c r="M1818">
        <v>377.34</v>
      </c>
    </row>
    <row r="1819" spans="1:13" ht="12.75">
      <c r="A1819" s="1">
        <v>41841</v>
      </c>
      <c r="B1819">
        <v>324.24</v>
      </c>
      <c r="C1819">
        <v>96.05</v>
      </c>
      <c r="D1819">
        <v>1136.67</v>
      </c>
      <c r="E1819">
        <v>969.68</v>
      </c>
      <c r="F1819">
        <v>124.84</v>
      </c>
      <c r="G1819">
        <v>144.99</v>
      </c>
      <c r="H1819">
        <v>191.81</v>
      </c>
      <c r="I1819">
        <v>32.5</v>
      </c>
      <c r="J1819">
        <v>29.94</v>
      </c>
      <c r="K1819">
        <v>28.66</v>
      </c>
      <c r="L1819">
        <v>289.05</v>
      </c>
      <c r="M1819">
        <v>376.04</v>
      </c>
    </row>
    <row r="1820" spans="1:13" ht="12.75">
      <c r="A1820" s="1">
        <v>41842</v>
      </c>
      <c r="B1820">
        <v>326.51</v>
      </c>
      <c r="C1820">
        <v>96.71</v>
      </c>
      <c r="D1820">
        <v>1142.31</v>
      </c>
      <c r="E1820">
        <v>976.43</v>
      </c>
      <c r="F1820">
        <v>125.34</v>
      </c>
      <c r="G1820">
        <v>145.37</v>
      </c>
      <c r="H1820">
        <v>191.97</v>
      </c>
      <c r="I1820">
        <v>32.76</v>
      </c>
      <c r="J1820">
        <v>30.05</v>
      </c>
      <c r="K1820">
        <v>28.8</v>
      </c>
      <c r="L1820">
        <v>289.5</v>
      </c>
      <c r="M1820">
        <v>378.76</v>
      </c>
    </row>
    <row r="1821" spans="1:13" ht="12.75">
      <c r="A1821" s="1">
        <v>41843</v>
      </c>
      <c r="B1821">
        <v>326.18</v>
      </c>
      <c r="C1821">
        <v>97.03</v>
      </c>
      <c r="D1821">
        <v>1142.61</v>
      </c>
      <c r="E1821">
        <v>976.23</v>
      </c>
      <c r="F1821">
        <v>125.38</v>
      </c>
      <c r="G1821">
        <v>145.58</v>
      </c>
      <c r="H1821">
        <v>192.55</v>
      </c>
      <c r="I1821">
        <v>32.73</v>
      </c>
      <c r="J1821">
        <v>30.09</v>
      </c>
      <c r="K1821">
        <v>28.84</v>
      </c>
      <c r="L1821">
        <v>289.69</v>
      </c>
      <c r="M1821">
        <v>378.63</v>
      </c>
    </row>
    <row r="1822" spans="1:13" ht="12.75">
      <c r="A1822" s="1">
        <v>41844</v>
      </c>
      <c r="B1822">
        <v>326.09</v>
      </c>
      <c r="C1822">
        <v>97.21</v>
      </c>
      <c r="D1822">
        <v>1144.17</v>
      </c>
      <c r="E1822">
        <v>974.74</v>
      </c>
      <c r="F1822">
        <v>125.29</v>
      </c>
      <c r="G1822">
        <v>145.5</v>
      </c>
      <c r="H1822">
        <v>192.47</v>
      </c>
      <c r="I1822">
        <v>32.83</v>
      </c>
      <c r="J1822">
        <v>30.11</v>
      </c>
      <c r="K1822">
        <v>28.87</v>
      </c>
      <c r="L1822">
        <v>289.89</v>
      </c>
      <c r="M1822">
        <v>380.21</v>
      </c>
    </row>
    <row r="1823" spans="1:13" ht="12.75">
      <c r="A1823" s="1">
        <v>41845</v>
      </c>
      <c r="B1823">
        <v>325.32</v>
      </c>
      <c r="C1823">
        <v>97.3</v>
      </c>
      <c r="D1823">
        <v>1140.35</v>
      </c>
      <c r="E1823">
        <v>980.15</v>
      </c>
      <c r="F1823">
        <v>125.2</v>
      </c>
      <c r="G1823">
        <v>145.47</v>
      </c>
      <c r="H1823">
        <v>192.59</v>
      </c>
      <c r="I1823">
        <v>32.82</v>
      </c>
      <c r="J1823">
        <v>30.12</v>
      </c>
      <c r="K1823">
        <v>28.88</v>
      </c>
      <c r="L1823">
        <v>289.98</v>
      </c>
      <c r="M1823">
        <v>380.3</v>
      </c>
    </row>
    <row r="1824" spans="1:13" ht="12.75">
      <c r="A1824" s="1">
        <v>41848</v>
      </c>
      <c r="B1824">
        <v>324.62</v>
      </c>
      <c r="C1824">
        <v>96.95</v>
      </c>
      <c r="D1824">
        <v>1137.92</v>
      </c>
      <c r="E1824">
        <v>983.31</v>
      </c>
      <c r="F1824">
        <v>125.04</v>
      </c>
      <c r="G1824">
        <v>145.38</v>
      </c>
      <c r="H1824">
        <v>192.64</v>
      </c>
      <c r="I1824">
        <v>32.78</v>
      </c>
      <c r="J1824">
        <v>30.12</v>
      </c>
      <c r="K1824">
        <v>28.87</v>
      </c>
      <c r="L1824">
        <v>289.87</v>
      </c>
      <c r="M1824">
        <v>379.87</v>
      </c>
    </row>
    <row r="1825" spans="1:13" ht="12.75">
      <c r="A1825" s="1">
        <v>41849</v>
      </c>
      <c r="B1825">
        <v>324.52</v>
      </c>
      <c r="C1825">
        <v>96.89</v>
      </c>
      <c r="D1825">
        <v>1138.62</v>
      </c>
      <c r="E1825">
        <v>986.38</v>
      </c>
      <c r="F1825">
        <v>125.03</v>
      </c>
      <c r="G1825">
        <v>145.43</v>
      </c>
      <c r="H1825">
        <v>192.78</v>
      </c>
      <c r="I1825">
        <v>32.65</v>
      </c>
      <c r="J1825">
        <v>30.09</v>
      </c>
      <c r="K1825">
        <v>28.82</v>
      </c>
      <c r="L1825">
        <v>289.86</v>
      </c>
      <c r="M1825">
        <v>379.22</v>
      </c>
    </row>
    <row r="1826" spans="1:13" ht="12.75">
      <c r="A1826" s="1">
        <v>41850</v>
      </c>
      <c r="B1826">
        <v>320.94</v>
      </c>
      <c r="C1826">
        <v>96.69</v>
      </c>
      <c r="D1826">
        <v>1135.76</v>
      </c>
      <c r="E1826">
        <v>988.58</v>
      </c>
      <c r="F1826">
        <v>124.17</v>
      </c>
      <c r="G1826">
        <v>144.78</v>
      </c>
      <c r="H1826">
        <v>192.57</v>
      </c>
      <c r="I1826">
        <v>32.18</v>
      </c>
      <c r="J1826">
        <v>29.93</v>
      </c>
      <c r="K1826">
        <v>28.57</v>
      </c>
      <c r="L1826">
        <v>288.85</v>
      </c>
      <c r="M1826">
        <v>373.02</v>
      </c>
    </row>
    <row r="1827" spans="1:13" ht="12.75">
      <c r="A1827" s="1">
        <v>41851</v>
      </c>
      <c r="B1827">
        <v>318.56</v>
      </c>
      <c r="C1827">
        <v>95.64</v>
      </c>
      <c r="D1827">
        <v>1124.08</v>
      </c>
      <c r="E1827">
        <v>983.57</v>
      </c>
      <c r="F1827">
        <v>123.51</v>
      </c>
      <c r="G1827">
        <v>144.25</v>
      </c>
      <c r="H1827">
        <v>192.04</v>
      </c>
      <c r="I1827">
        <v>31.86</v>
      </c>
      <c r="J1827">
        <v>29.73</v>
      </c>
      <c r="K1827">
        <v>28.31</v>
      </c>
      <c r="L1827">
        <v>288.02</v>
      </c>
      <c r="M1827">
        <v>370.11</v>
      </c>
    </row>
    <row r="1828" spans="1:13" ht="12.75">
      <c r="A1828" s="1">
        <v>41852</v>
      </c>
      <c r="B1828">
        <v>318.95</v>
      </c>
      <c r="C1828">
        <v>95.9</v>
      </c>
      <c r="D1828">
        <v>1116.6</v>
      </c>
      <c r="E1828">
        <v>979.89</v>
      </c>
      <c r="F1828">
        <v>123.49</v>
      </c>
      <c r="G1828">
        <v>144.13</v>
      </c>
      <c r="H1828">
        <v>191.72</v>
      </c>
      <c r="I1828">
        <v>32.04</v>
      </c>
      <c r="J1828">
        <v>29.81</v>
      </c>
      <c r="K1828">
        <v>28.39</v>
      </c>
      <c r="L1828">
        <v>288.25</v>
      </c>
      <c r="M1828">
        <v>371.62</v>
      </c>
    </row>
    <row r="1829" spans="1:13" ht="12.75">
      <c r="A1829" s="1">
        <v>41855</v>
      </c>
      <c r="B1829">
        <v>319.91</v>
      </c>
      <c r="C1829">
        <v>95.82</v>
      </c>
      <c r="D1829">
        <v>1117.71</v>
      </c>
      <c r="E1829">
        <v>976.37</v>
      </c>
      <c r="F1829">
        <v>123.89</v>
      </c>
      <c r="G1829">
        <v>144.52</v>
      </c>
      <c r="H1829">
        <v>192.36</v>
      </c>
      <c r="I1829">
        <v>32.25</v>
      </c>
      <c r="J1829">
        <v>29.92</v>
      </c>
      <c r="K1829">
        <v>28.57</v>
      </c>
      <c r="L1829">
        <v>288.95</v>
      </c>
      <c r="M1829">
        <v>373.96</v>
      </c>
    </row>
    <row r="1830" spans="1:13" ht="12.75">
      <c r="A1830" s="1">
        <v>41856</v>
      </c>
      <c r="B1830">
        <v>320.44</v>
      </c>
      <c r="C1830">
        <v>95.23</v>
      </c>
      <c r="D1830">
        <v>1119.07</v>
      </c>
      <c r="E1830">
        <v>969.88</v>
      </c>
      <c r="F1830">
        <v>123.83</v>
      </c>
      <c r="G1830">
        <v>144.42</v>
      </c>
      <c r="H1830">
        <v>191.93</v>
      </c>
      <c r="I1830">
        <v>32.18</v>
      </c>
      <c r="J1830">
        <v>29.81</v>
      </c>
      <c r="K1830">
        <v>28.44</v>
      </c>
      <c r="L1830">
        <v>289</v>
      </c>
      <c r="M1830">
        <v>374.79</v>
      </c>
    </row>
    <row r="1831" spans="1:13" ht="12.75">
      <c r="A1831" s="1">
        <v>41857</v>
      </c>
      <c r="B1831">
        <v>319.57</v>
      </c>
      <c r="C1831">
        <v>94.55</v>
      </c>
      <c r="D1831">
        <v>1114.95</v>
      </c>
      <c r="E1831">
        <v>958.44</v>
      </c>
      <c r="F1831">
        <v>123.5</v>
      </c>
      <c r="G1831">
        <v>144.12</v>
      </c>
      <c r="H1831">
        <v>191.7</v>
      </c>
      <c r="I1831">
        <v>32</v>
      </c>
      <c r="J1831">
        <v>29.75</v>
      </c>
      <c r="K1831">
        <v>28.34</v>
      </c>
      <c r="L1831">
        <v>288.88</v>
      </c>
      <c r="M1831">
        <v>374.8</v>
      </c>
    </row>
    <row r="1832" spans="1:13" ht="12.75">
      <c r="A1832" s="1">
        <v>41858</v>
      </c>
      <c r="B1832">
        <v>316.43</v>
      </c>
      <c r="C1832">
        <v>94.05</v>
      </c>
      <c r="D1832">
        <v>1112.51</v>
      </c>
      <c r="E1832">
        <v>960.83</v>
      </c>
      <c r="F1832">
        <v>122.98</v>
      </c>
      <c r="G1832">
        <v>143.92</v>
      </c>
      <c r="H1832">
        <v>192.07</v>
      </c>
      <c r="I1832">
        <v>31.67</v>
      </c>
      <c r="J1832">
        <v>29.68</v>
      </c>
      <c r="K1832">
        <v>28.22</v>
      </c>
      <c r="L1832">
        <v>288.63</v>
      </c>
      <c r="M1832">
        <v>371.12</v>
      </c>
    </row>
    <row r="1833" spans="1:13" ht="12.75">
      <c r="A1833" s="1">
        <v>41859</v>
      </c>
      <c r="B1833">
        <v>316.09</v>
      </c>
      <c r="C1833">
        <v>94.37</v>
      </c>
      <c r="D1833">
        <v>1112.55</v>
      </c>
      <c r="E1833">
        <v>946.66</v>
      </c>
      <c r="F1833">
        <v>122.91</v>
      </c>
      <c r="G1833">
        <v>143.89</v>
      </c>
      <c r="H1833">
        <v>192.1</v>
      </c>
      <c r="I1833">
        <v>31.44</v>
      </c>
      <c r="J1833">
        <v>29.61</v>
      </c>
      <c r="K1833">
        <v>28.09</v>
      </c>
      <c r="L1833">
        <v>288.05</v>
      </c>
      <c r="M1833">
        <v>368.61</v>
      </c>
    </row>
    <row r="1834" spans="1:13" ht="12.75">
      <c r="A1834" s="1">
        <v>41862</v>
      </c>
      <c r="B1834">
        <v>319.51</v>
      </c>
      <c r="C1834">
        <v>94.59</v>
      </c>
      <c r="D1834">
        <v>1124.08</v>
      </c>
      <c r="E1834">
        <v>963.09</v>
      </c>
      <c r="F1834">
        <v>123.76</v>
      </c>
      <c r="G1834">
        <v>144.63</v>
      </c>
      <c r="H1834">
        <v>192.47</v>
      </c>
      <c r="I1834">
        <v>31.83</v>
      </c>
      <c r="J1834">
        <v>29.77</v>
      </c>
      <c r="K1834">
        <v>28.32</v>
      </c>
      <c r="L1834">
        <v>289.37</v>
      </c>
      <c r="M1834">
        <v>373.52</v>
      </c>
    </row>
    <row r="1835" spans="1:13" ht="12.75">
      <c r="A1835" s="1">
        <v>41863</v>
      </c>
      <c r="B1835">
        <v>319.52</v>
      </c>
      <c r="C1835">
        <v>94.65</v>
      </c>
      <c r="D1835">
        <v>1119.51</v>
      </c>
      <c r="E1835">
        <v>963.52</v>
      </c>
      <c r="F1835">
        <v>123.7</v>
      </c>
      <c r="G1835">
        <v>144.57</v>
      </c>
      <c r="H1835">
        <v>192.3</v>
      </c>
      <c r="I1835">
        <v>31.84</v>
      </c>
      <c r="J1835">
        <v>29.77</v>
      </c>
      <c r="K1835">
        <v>28.32</v>
      </c>
      <c r="L1835">
        <v>289.49</v>
      </c>
      <c r="M1835">
        <v>375.15</v>
      </c>
    </row>
    <row r="1836" spans="1:13" ht="12.75">
      <c r="A1836" s="1">
        <v>41864</v>
      </c>
      <c r="B1836">
        <v>322.67</v>
      </c>
      <c r="C1836">
        <v>95.39</v>
      </c>
      <c r="D1836">
        <v>1127.41</v>
      </c>
      <c r="E1836">
        <v>971.45</v>
      </c>
      <c r="F1836">
        <v>124.43</v>
      </c>
      <c r="G1836">
        <v>145.18</v>
      </c>
      <c r="H1836">
        <v>192.59</v>
      </c>
      <c r="I1836">
        <v>32.16</v>
      </c>
      <c r="J1836">
        <v>29.91</v>
      </c>
      <c r="K1836">
        <v>28.51</v>
      </c>
      <c r="L1836">
        <v>290.26</v>
      </c>
      <c r="M1836">
        <v>377.56</v>
      </c>
    </row>
    <row r="1837" spans="1:13" ht="12.75">
      <c r="A1837" s="1">
        <v>41865</v>
      </c>
      <c r="B1837">
        <v>324.69</v>
      </c>
      <c r="C1837">
        <v>95.45</v>
      </c>
      <c r="D1837">
        <v>1129.06</v>
      </c>
      <c r="E1837">
        <v>972.46</v>
      </c>
      <c r="F1837">
        <v>124.88</v>
      </c>
      <c r="G1837">
        <v>145.55</v>
      </c>
      <c r="H1837">
        <v>192.95</v>
      </c>
      <c r="I1837">
        <v>32.44</v>
      </c>
      <c r="J1837">
        <v>30.05</v>
      </c>
      <c r="K1837">
        <v>28.7</v>
      </c>
      <c r="L1837">
        <v>291.13</v>
      </c>
      <c r="M1837">
        <v>382.24</v>
      </c>
    </row>
    <row r="1838" spans="1:13" ht="12.75">
      <c r="A1838" s="1">
        <v>41869</v>
      </c>
      <c r="B1838">
        <v>327.79</v>
      </c>
      <c r="C1838">
        <v>96.33</v>
      </c>
      <c r="D1838">
        <v>1139.2</v>
      </c>
      <c r="E1838">
        <v>976.11</v>
      </c>
      <c r="F1838">
        <v>125.56</v>
      </c>
      <c r="G1838">
        <v>146.08</v>
      </c>
      <c r="H1838">
        <v>193.27</v>
      </c>
      <c r="I1838">
        <v>32.75</v>
      </c>
      <c r="J1838">
        <v>30.18</v>
      </c>
      <c r="K1838">
        <v>28.9</v>
      </c>
      <c r="L1838">
        <v>291.76</v>
      </c>
      <c r="M1838">
        <v>386.29</v>
      </c>
    </row>
    <row r="1839" spans="1:13" ht="12.75">
      <c r="A1839" s="1">
        <v>41870</v>
      </c>
      <c r="B1839">
        <v>328.48</v>
      </c>
      <c r="C1839">
        <v>97.04</v>
      </c>
      <c r="D1839">
        <v>1143.25</v>
      </c>
      <c r="E1839">
        <v>978.6</v>
      </c>
      <c r="F1839">
        <v>125.78</v>
      </c>
      <c r="G1839">
        <v>146.27</v>
      </c>
      <c r="H1839">
        <v>193.43</v>
      </c>
      <c r="I1839">
        <v>32.82</v>
      </c>
      <c r="J1839">
        <v>30.24</v>
      </c>
      <c r="K1839">
        <v>28.95</v>
      </c>
      <c r="L1839">
        <v>291.83</v>
      </c>
      <c r="M1839">
        <v>386.31</v>
      </c>
    </row>
    <row r="1840" spans="1:13" ht="12.75">
      <c r="A1840" s="1">
        <v>41871</v>
      </c>
      <c r="B1840">
        <v>328.57</v>
      </c>
      <c r="C1840">
        <v>97.14</v>
      </c>
      <c r="D1840">
        <v>1144.68</v>
      </c>
      <c r="E1840">
        <v>978.8</v>
      </c>
      <c r="F1840">
        <v>125.73</v>
      </c>
      <c r="G1840">
        <v>146.22</v>
      </c>
      <c r="H1840">
        <v>193.26</v>
      </c>
      <c r="I1840">
        <v>32.86</v>
      </c>
      <c r="J1840">
        <v>30.25</v>
      </c>
      <c r="K1840">
        <v>28.97</v>
      </c>
      <c r="L1840">
        <v>291.98</v>
      </c>
      <c r="M1840">
        <v>386.66</v>
      </c>
    </row>
    <row r="1841" spans="1:13" ht="12.75">
      <c r="A1841" s="1">
        <v>41872</v>
      </c>
      <c r="B1841">
        <v>328.97</v>
      </c>
      <c r="C1841">
        <v>97.27</v>
      </c>
      <c r="D1841">
        <v>1147.88</v>
      </c>
      <c r="E1841">
        <v>987.56</v>
      </c>
      <c r="F1841">
        <v>125.86</v>
      </c>
      <c r="G1841">
        <v>146.34</v>
      </c>
      <c r="H1841">
        <v>193.31</v>
      </c>
      <c r="I1841">
        <v>32.9</v>
      </c>
      <c r="J1841">
        <v>30.27</v>
      </c>
      <c r="K1841">
        <v>28.99</v>
      </c>
      <c r="L1841">
        <v>291.92</v>
      </c>
      <c r="M1841">
        <v>386.79</v>
      </c>
    </row>
    <row r="1842" spans="1:13" ht="12.75">
      <c r="A1842" s="1">
        <v>41873</v>
      </c>
      <c r="B1842">
        <v>328.35</v>
      </c>
      <c r="C1842">
        <v>97.05</v>
      </c>
      <c r="D1842">
        <v>1148.65</v>
      </c>
      <c r="E1842">
        <v>983.04</v>
      </c>
      <c r="F1842">
        <v>125.7</v>
      </c>
      <c r="G1842">
        <v>146.21</v>
      </c>
      <c r="H1842">
        <v>193.32</v>
      </c>
      <c r="I1842">
        <v>32.85</v>
      </c>
      <c r="J1842">
        <v>30.26</v>
      </c>
      <c r="K1842">
        <v>28.97</v>
      </c>
      <c r="L1842">
        <v>291.85</v>
      </c>
      <c r="M1842">
        <v>386.52</v>
      </c>
    </row>
    <row r="1843" spans="1:13" ht="12.75">
      <c r="A1843" s="1">
        <v>41876</v>
      </c>
      <c r="B1843">
        <v>329.32</v>
      </c>
      <c r="C1843">
        <v>97.34</v>
      </c>
      <c r="D1843">
        <v>1150.99</v>
      </c>
      <c r="E1843">
        <v>987.19</v>
      </c>
      <c r="F1843">
        <v>125.89</v>
      </c>
      <c r="G1843">
        <v>146.47</v>
      </c>
      <c r="H1843">
        <v>193.56</v>
      </c>
      <c r="I1843">
        <v>32.98</v>
      </c>
      <c r="J1843">
        <v>30.32</v>
      </c>
      <c r="K1843">
        <v>29.05</v>
      </c>
      <c r="L1843">
        <v>292.2</v>
      </c>
      <c r="M1843">
        <v>388.5</v>
      </c>
    </row>
    <row r="1844" spans="1:13" ht="12.75">
      <c r="A1844" s="1">
        <v>41877</v>
      </c>
      <c r="B1844">
        <v>331.31</v>
      </c>
      <c r="C1844">
        <v>98.07</v>
      </c>
      <c r="D1844">
        <v>1154.7</v>
      </c>
      <c r="E1844">
        <v>983.45</v>
      </c>
      <c r="F1844">
        <v>126.41</v>
      </c>
      <c r="G1844">
        <v>146.9</v>
      </c>
      <c r="H1844">
        <v>193.74</v>
      </c>
      <c r="I1844">
        <v>33.28</v>
      </c>
      <c r="J1844">
        <v>30.44</v>
      </c>
      <c r="K1844">
        <v>29.23</v>
      </c>
      <c r="L1844">
        <v>292.67</v>
      </c>
      <c r="M1844">
        <v>390.38</v>
      </c>
    </row>
    <row r="1845" spans="1:13" ht="12.75">
      <c r="A1845" s="1">
        <v>41878</v>
      </c>
      <c r="B1845">
        <v>331.99</v>
      </c>
      <c r="C1845">
        <v>98.32</v>
      </c>
      <c r="D1845">
        <v>1153.06</v>
      </c>
      <c r="E1845">
        <v>980.99</v>
      </c>
      <c r="F1845">
        <v>126.58</v>
      </c>
      <c r="G1845">
        <v>147.06</v>
      </c>
      <c r="H1845">
        <v>193.89</v>
      </c>
      <c r="I1845">
        <v>33.36</v>
      </c>
      <c r="J1845">
        <v>30.5</v>
      </c>
      <c r="K1845">
        <v>29.29</v>
      </c>
      <c r="L1845">
        <v>292.85</v>
      </c>
      <c r="M1845">
        <v>391.25</v>
      </c>
    </row>
    <row r="1846" spans="1:13" ht="12.75">
      <c r="A1846" s="1">
        <v>41879</v>
      </c>
      <c r="B1846">
        <v>327.72</v>
      </c>
      <c r="C1846">
        <v>97.49</v>
      </c>
      <c r="D1846">
        <v>1153.09</v>
      </c>
      <c r="E1846">
        <v>977.73</v>
      </c>
      <c r="F1846">
        <v>125.55</v>
      </c>
      <c r="G1846">
        <v>146.31</v>
      </c>
      <c r="H1846">
        <v>193.54</v>
      </c>
      <c r="I1846">
        <v>32.88</v>
      </c>
      <c r="J1846">
        <v>30.33</v>
      </c>
      <c r="K1846">
        <v>29.04</v>
      </c>
      <c r="L1846">
        <v>291.71</v>
      </c>
      <c r="M1846">
        <v>385.91</v>
      </c>
    </row>
    <row r="1847" spans="1:13" ht="12.75">
      <c r="A1847" s="1">
        <v>41880</v>
      </c>
      <c r="B1847">
        <v>328.47</v>
      </c>
      <c r="C1847">
        <v>97.61</v>
      </c>
      <c r="D1847">
        <v>1156.48</v>
      </c>
      <c r="E1847">
        <v>976.42</v>
      </c>
      <c r="F1847">
        <v>125.7</v>
      </c>
      <c r="G1847">
        <v>146.46</v>
      </c>
      <c r="H1847">
        <v>193.59</v>
      </c>
      <c r="I1847">
        <v>32.95</v>
      </c>
      <c r="J1847">
        <v>30.34</v>
      </c>
      <c r="K1847">
        <v>29.06</v>
      </c>
      <c r="L1847">
        <v>291.79</v>
      </c>
      <c r="M1847">
        <v>387.7</v>
      </c>
    </row>
    <row r="1848" spans="1:13" ht="12.75">
      <c r="A1848" s="1">
        <v>41883</v>
      </c>
      <c r="B1848">
        <v>330.36</v>
      </c>
      <c r="C1848">
        <v>97.94</v>
      </c>
      <c r="D1848">
        <v>1156.18</v>
      </c>
      <c r="E1848">
        <v>980.57</v>
      </c>
      <c r="F1848">
        <v>126.17</v>
      </c>
      <c r="G1848">
        <v>146.78</v>
      </c>
      <c r="H1848">
        <v>193.73</v>
      </c>
      <c r="I1848">
        <v>33.27</v>
      </c>
      <c r="J1848">
        <v>30.46</v>
      </c>
      <c r="K1848">
        <v>29.24</v>
      </c>
      <c r="L1848">
        <v>292.54</v>
      </c>
      <c r="M1848">
        <v>392.44</v>
      </c>
    </row>
    <row r="1849" spans="1:13" ht="12.75">
      <c r="A1849" s="1">
        <v>41884</v>
      </c>
      <c r="B1849">
        <v>330.91</v>
      </c>
      <c r="C1849">
        <v>97.74</v>
      </c>
      <c r="D1849">
        <v>1156.88</v>
      </c>
      <c r="E1849">
        <v>992.47</v>
      </c>
      <c r="F1849">
        <v>126.24</v>
      </c>
      <c r="G1849">
        <v>146.82</v>
      </c>
      <c r="H1849">
        <v>193.66</v>
      </c>
      <c r="I1849">
        <v>33.4</v>
      </c>
      <c r="J1849">
        <v>30.49</v>
      </c>
      <c r="K1849">
        <v>29.29</v>
      </c>
      <c r="L1849">
        <v>292.72</v>
      </c>
      <c r="M1849">
        <v>392.38</v>
      </c>
    </row>
    <row r="1850" spans="1:13" ht="12.75">
      <c r="A1850" s="1">
        <v>41885</v>
      </c>
      <c r="B1850">
        <v>335.07</v>
      </c>
      <c r="C1850">
        <v>98.74</v>
      </c>
      <c r="D1850">
        <v>1158.04</v>
      </c>
      <c r="E1850">
        <v>993.31</v>
      </c>
      <c r="F1850">
        <v>127.19</v>
      </c>
      <c r="G1850">
        <v>147.62</v>
      </c>
      <c r="H1850">
        <v>194.1</v>
      </c>
      <c r="I1850">
        <v>33.95</v>
      </c>
      <c r="J1850">
        <v>30.71</v>
      </c>
      <c r="K1850">
        <v>29.61</v>
      </c>
      <c r="L1850">
        <v>293.99</v>
      </c>
      <c r="M1850">
        <v>399.11</v>
      </c>
    </row>
    <row r="1851" spans="1:13" ht="12.75">
      <c r="A1851" s="1">
        <v>41886</v>
      </c>
      <c r="B1851">
        <v>337.29</v>
      </c>
      <c r="C1851">
        <v>99.35</v>
      </c>
      <c r="D1851">
        <v>1160.05</v>
      </c>
      <c r="E1851">
        <v>991.04</v>
      </c>
      <c r="F1851">
        <v>127.72</v>
      </c>
      <c r="G1851">
        <v>148.09</v>
      </c>
      <c r="H1851">
        <v>194.21</v>
      </c>
      <c r="I1851">
        <v>34.36</v>
      </c>
      <c r="J1851">
        <v>30.86</v>
      </c>
      <c r="K1851">
        <v>29.84</v>
      </c>
      <c r="L1851">
        <v>294.65</v>
      </c>
      <c r="M1851">
        <v>403.1</v>
      </c>
    </row>
    <row r="1852" spans="1:13" ht="12.75">
      <c r="A1852" s="1">
        <v>41887</v>
      </c>
      <c r="B1852">
        <v>337.61</v>
      </c>
      <c r="C1852">
        <v>100.09</v>
      </c>
      <c r="D1852">
        <v>1155.44</v>
      </c>
      <c r="E1852">
        <v>984.34</v>
      </c>
      <c r="F1852">
        <v>127.82</v>
      </c>
      <c r="G1852">
        <v>148.2</v>
      </c>
      <c r="H1852">
        <v>194.39</v>
      </c>
      <c r="I1852">
        <v>34.47</v>
      </c>
      <c r="J1852">
        <v>30.9</v>
      </c>
      <c r="K1852">
        <v>29.93</v>
      </c>
      <c r="L1852">
        <v>294.73</v>
      </c>
      <c r="M1852">
        <v>402.33</v>
      </c>
    </row>
    <row r="1853" spans="1:13" ht="12.75">
      <c r="A1853" s="1">
        <v>41890</v>
      </c>
      <c r="B1853">
        <v>338.37</v>
      </c>
      <c r="C1853">
        <v>99.78</v>
      </c>
      <c r="D1853">
        <v>1158.18</v>
      </c>
      <c r="E1853">
        <v>990.26</v>
      </c>
      <c r="F1853">
        <v>128.07</v>
      </c>
      <c r="G1853">
        <v>148.48</v>
      </c>
      <c r="H1853">
        <v>194.77</v>
      </c>
      <c r="I1853">
        <v>34.56</v>
      </c>
      <c r="J1853">
        <v>30.98</v>
      </c>
      <c r="K1853">
        <v>30.03</v>
      </c>
      <c r="L1853">
        <v>295.29</v>
      </c>
      <c r="M1853">
        <v>403.79</v>
      </c>
    </row>
    <row r="1854" spans="1:13" ht="12.75">
      <c r="A1854" s="1">
        <v>41891</v>
      </c>
      <c r="B1854">
        <v>337.9</v>
      </c>
      <c r="C1854">
        <v>99.32</v>
      </c>
      <c r="D1854">
        <v>1154.15</v>
      </c>
      <c r="E1854">
        <v>988.81</v>
      </c>
      <c r="F1854">
        <v>127.78</v>
      </c>
      <c r="G1854">
        <v>148.14</v>
      </c>
      <c r="H1854">
        <v>194.19</v>
      </c>
      <c r="I1854">
        <v>34.42</v>
      </c>
      <c r="J1854">
        <v>30.85</v>
      </c>
      <c r="K1854">
        <v>29.87</v>
      </c>
      <c r="L1854">
        <v>294.91</v>
      </c>
      <c r="M1854">
        <v>402.65</v>
      </c>
    </row>
    <row r="1855" spans="1:13" ht="12.75">
      <c r="A1855" s="1">
        <v>41892</v>
      </c>
      <c r="B1855">
        <v>338.29</v>
      </c>
      <c r="C1855">
        <v>98.88</v>
      </c>
      <c r="D1855">
        <v>1150.24</v>
      </c>
      <c r="E1855">
        <v>995.67</v>
      </c>
      <c r="F1855">
        <v>127.86</v>
      </c>
      <c r="G1855">
        <v>148.15</v>
      </c>
      <c r="H1855">
        <v>194.15</v>
      </c>
      <c r="I1855">
        <v>34.47</v>
      </c>
      <c r="J1855">
        <v>30.85</v>
      </c>
      <c r="K1855">
        <v>29.87</v>
      </c>
      <c r="L1855">
        <v>295.01</v>
      </c>
      <c r="M1855">
        <v>401.9</v>
      </c>
    </row>
    <row r="1856" spans="1:13" ht="12.75">
      <c r="A1856" s="1">
        <v>41893</v>
      </c>
      <c r="B1856">
        <v>336.65</v>
      </c>
      <c r="C1856">
        <v>98.25</v>
      </c>
      <c r="D1856">
        <v>1153.82</v>
      </c>
      <c r="E1856">
        <v>995.27</v>
      </c>
      <c r="F1856">
        <v>127.57</v>
      </c>
      <c r="G1856">
        <v>147.99</v>
      </c>
      <c r="H1856">
        <v>194.2</v>
      </c>
      <c r="I1856">
        <v>34.24</v>
      </c>
      <c r="J1856">
        <v>30.77</v>
      </c>
      <c r="K1856">
        <v>29.74</v>
      </c>
      <c r="L1856">
        <v>294.41</v>
      </c>
      <c r="M1856">
        <v>398.53</v>
      </c>
    </row>
    <row r="1857" spans="1:13" ht="12.75">
      <c r="A1857" s="1">
        <v>41894</v>
      </c>
      <c r="B1857">
        <v>335.55</v>
      </c>
      <c r="C1857">
        <v>97.55</v>
      </c>
      <c r="D1857">
        <v>1151.49</v>
      </c>
      <c r="E1857">
        <v>997.04</v>
      </c>
      <c r="F1857">
        <v>127.18</v>
      </c>
      <c r="G1857">
        <v>147.7</v>
      </c>
      <c r="H1857">
        <v>193.99</v>
      </c>
      <c r="I1857">
        <v>34.13</v>
      </c>
      <c r="J1857">
        <v>30.67</v>
      </c>
      <c r="K1857">
        <v>29.63</v>
      </c>
      <c r="L1857">
        <v>294.47</v>
      </c>
      <c r="M1857">
        <v>397.61</v>
      </c>
    </row>
    <row r="1858" spans="1:13" ht="12.75">
      <c r="A1858" s="1">
        <v>41897</v>
      </c>
      <c r="B1858">
        <v>336.5</v>
      </c>
      <c r="C1858">
        <v>97.75</v>
      </c>
      <c r="D1858">
        <v>1147.28</v>
      </c>
      <c r="E1858">
        <v>994.92</v>
      </c>
      <c r="F1858">
        <v>127.51</v>
      </c>
      <c r="G1858">
        <v>147.96</v>
      </c>
      <c r="H1858">
        <v>194.16</v>
      </c>
      <c r="I1858">
        <v>34.28</v>
      </c>
      <c r="J1858">
        <v>30.73</v>
      </c>
      <c r="K1858">
        <v>29.72</v>
      </c>
      <c r="L1858">
        <v>294.92</v>
      </c>
      <c r="M1858">
        <v>399.78</v>
      </c>
    </row>
    <row r="1859" spans="1:13" ht="12.75">
      <c r="A1859" s="1">
        <v>41898</v>
      </c>
      <c r="B1859">
        <v>336.98</v>
      </c>
      <c r="C1859">
        <v>97.92</v>
      </c>
      <c r="D1859">
        <v>1151.8</v>
      </c>
      <c r="E1859">
        <v>995.09</v>
      </c>
      <c r="F1859">
        <v>127.58</v>
      </c>
      <c r="G1859">
        <v>148.04</v>
      </c>
      <c r="H1859">
        <v>194.32</v>
      </c>
      <c r="I1859">
        <v>34.42</v>
      </c>
      <c r="J1859">
        <v>30.78</v>
      </c>
      <c r="K1859">
        <v>29.79</v>
      </c>
      <c r="L1859">
        <v>295.22</v>
      </c>
      <c r="M1859">
        <v>401.71</v>
      </c>
    </row>
    <row r="1860" spans="1:13" ht="12.75">
      <c r="A1860" s="1">
        <v>41899</v>
      </c>
      <c r="B1860">
        <v>339.51</v>
      </c>
      <c r="C1860">
        <v>97.73</v>
      </c>
      <c r="D1860">
        <v>1156.51</v>
      </c>
      <c r="E1860">
        <v>992.12</v>
      </c>
      <c r="F1860">
        <v>128.17</v>
      </c>
      <c r="G1860">
        <v>148.47</v>
      </c>
      <c r="H1860">
        <v>194.4</v>
      </c>
      <c r="I1860">
        <v>34.71</v>
      </c>
      <c r="J1860">
        <v>30.87</v>
      </c>
      <c r="K1860">
        <v>29.93</v>
      </c>
      <c r="L1860">
        <v>295.43</v>
      </c>
      <c r="M1860">
        <v>403.79</v>
      </c>
    </row>
    <row r="1861" spans="1:13" ht="12.75">
      <c r="A1861" s="1">
        <v>41900</v>
      </c>
      <c r="B1861">
        <v>339.1</v>
      </c>
      <c r="C1861">
        <v>97.29</v>
      </c>
      <c r="D1861">
        <v>1160.35</v>
      </c>
      <c r="E1861">
        <v>1003.35</v>
      </c>
      <c r="F1861">
        <v>128.05</v>
      </c>
      <c r="G1861">
        <v>148.41</v>
      </c>
      <c r="H1861">
        <v>194.31</v>
      </c>
      <c r="I1861">
        <v>34.5</v>
      </c>
      <c r="J1861">
        <v>30.79</v>
      </c>
      <c r="K1861">
        <v>29.82</v>
      </c>
      <c r="L1861">
        <v>295.25</v>
      </c>
      <c r="M1861">
        <v>401.75</v>
      </c>
    </row>
    <row r="1862" spans="1:13" ht="12.75">
      <c r="A1862" s="1">
        <v>41901</v>
      </c>
      <c r="B1862">
        <v>341.57</v>
      </c>
      <c r="C1862">
        <v>97.31</v>
      </c>
      <c r="D1862">
        <v>1163.16</v>
      </c>
      <c r="E1862">
        <v>1009.35</v>
      </c>
      <c r="F1862">
        <v>128.59</v>
      </c>
      <c r="G1862">
        <v>148.83</v>
      </c>
      <c r="H1862">
        <v>194.46</v>
      </c>
      <c r="I1862">
        <v>34.86</v>
      </c>
      <c r="J1862">
        <v>30.92</v>
      </c>
      <c r="K1862">
        <v>30.02</v>
      </c>
      <c r="L1862">
        <v>296.2</v>
      </c>
      <c r="M1862">
        <v>407.02</v>
      </c>
    </row>
    <row r="1863" spans="1:13" ht="12.75">
      <c r="A1863" s="1">
        <v>41904</v>
      </c>
      <c r="B1863">
        <v>339.16</v>
      </c>
      <c r="C1863">
        <v>96.4</v>
      </c>
      <c r="D1863">
        <v>1153.8</v>
      </c>
      <c r="E1863">
        <v>1009.83</v>
      </c>
      <c r="F1863">
        <v>128.08</v>
      </c>
      <c r="G1863">
        <v>148.56</v>
      </c>
      <c r="H1863">
        <v>194.7</v>
      </c>
      <c r="I1863">
        <v>34.63</v>
      </c>
      <c r="J1863">
        <v>30.88</v>
      </c>
      <c r="K1863">
        <v>29.92</v>
      </c>
      <c r="L1863">
        <v>295.83</v>
      </c>
      <c r="M1863">
        <v>403.72</v>
      </c>
    </row>
    <row r="1864" spans="1:13" ht="12.75">
      <c r="A1864" s="1">
        <v>41905</v>
      </c>
      <c r="B1864">
        <v>336.27</v>
      </c>
      <c r="C1864">
        <v>95.96</v>
      </c>
      <c r="D1864">
        <v>1148.97</v>
      </c>
      <c r="E1864">
        <v>1007.74</v>
      </c>
      <c r="F1864">
        <v>127.49</v>
      </c>
      <c r="G1864">
        <v>148.18</v>
      </c>
      <c r="H1864">
        <v>194.81</v>
      </c>
      <c r="I1864">
        <v>34.31</v>
      </c>
      <c r="J1864">
        <v>30.78</v>
      </c>
      <c r="K1864">
        <v>29.77</v>
      </c>
      <c r="L1864">
        <v>295.19</v>
      </c>
      <c r="M1864">
        <v>399.7</v>
      </c>
    </row>
    <row r="1865" spans="1:13" ht="12.75">
      <c r="A1865" s="1">
        <v>41906</v>
      </c>
      <c r="B1865">
        <v>336.1</v>
      </c>
      <c r="C1865">
        <v>95.7</v>
      </c>
      <c r="D1865">
        <v>1148.58</v>
      </c>
      <c r="E1865">
        <v>1010.36</v>
      </c>
      <c r="F1865">
        <v>127.47</v>
      </c>
      <c r="G1865">
        <v>148.24</v>
      </c>
      <c r="H1865">
        <v>195.13</v>
      </c>
      <c r="I1865">
        <v>34.19</v>
      </c>
      <c r="J1865">
        <v>30.8</v>
      </c>
      <c r="K1865">
        <v>29.76</v>
      </c>
      <c r="L1865">
        <v>295.24</v>
      </c>
      <c r="M1865">
        <v>398.43</v>
      </c>
    </row>
    <row r="1866" spans="1:13" ht="12.75">
      <c r="A1866" s="1">
        <v>41907</v>
      </c>
      <c r="B1866">
        <v>335.3</v>
      </c>
      <c r="C1866">
        <v>95.16</v>
      </c>
      <c r="D1866">
        <v>1141.66</v>
      </c>
      <c r="E1866">
        <v>1016.42</v>
      </c>
      <c r="F1866">
        <v>127.44</v>
      </c>
      <c r="G1866">
        <v>148.26</v>
      </c>
      <c r="H1866">
        <v>195.33</v>
      </c>
      <c r="I1866">
        <v>34.17</v>
      </c>
      <c r="J1866">
        <v>30.81</v>
      </c>
      <c r="K1866">
        <v>29.76</v>
      </c>
      <c r="L1866">
        <v>295.44</v>
      </c>
      <c r="M1866">
        <v>399.21</v>
      </c>
    </row>
    <row r="1867" spans="1:13" ht="12.75">
      <c r="A1867" s="1">
        <v>41908</v>
      </c>
      <c r="B1867">
        <v>337.07</v>
      </c>
      <c r="C1867">
        <v>94.9</v>
      </c>
      <c r="D1867">
        <v>1140.3</v>
      </c>
      <c r="E1867">
        <v>1019.45</v>
      </c>
      <c r="F1867">
        <v>127.73</v>
      </c>
      <c r="G1867">
        <v>148.39</v>
      </c>
      <c r="H1867">
        <v>194.98</v>
      </c>
      <c r="I1867">
        <v>34.26</v>
      </c>
      <c r="J1867">
        <v>30.8</v>
      </c>
      <c r="K1867">
        <v>29.77</v>
      </c>
      <c r="L1867">
        <v>295.49</v>
      </c>
      <c r="M1867">
        <v>399.48</v>
      </c>
    </row>
    <row r="1868" spans="1:13" ht="12.75">
      <c r="A1868" s="1">
        <v>41911</v>
      </c>
      <c r="B1868">
        <v>337.07</v>
      </c>
      <c r="C1868">
        <v>94.62</v>
      </c>
      <c r="D1868">
        <v>1141.26</v>
      </c>
      <c r="E1868">
        <v>1019.63</v>
      </c>
      <c r="F1868">
        <v>127.73</v>
      </c>
      <c r="G1868">
        <v>148.37</v>
      </c>
      <c r="H1868">
        <v>194.92</v>
      </c>
      <c r="I1868">
        <v>34.23</v>
      </c>
      <c r="J1868">
        <v>30.77</v>
      </c>
      <c r="K1868">
        <v>29.74</v>
      </c>
      <c r="L1868">
        <v>295.5</v>
      </c>
      <c r="M1868">
        <v>401.25</v>
      </c>
    </row>
    <row r="1869" spans="1:13" ht="12.75">
      <c r="A1869" s="1">
        <v>41912</v>
      </c>
      <c r="B1869">
        <v>337.55</v>
      </c>
      <c r="C1869">
        <v>94.94</v>
      </c>
      <c r="D1869">
        <v>1142.26</v>
      </c>
      <c r="E1869">
        <v>1014.15</v>
      </c>
      <c r="F1869">
        <v>127.75</v>
      </c>
      <c r="G1869">
        <v>148.37</v>
      </c>
      <c r="H1869">
        <v>194.8</v>
      </c>
      <c r="I1869">
        <v>34.31</v>
      </c>
      <c r="J1869">
        <v>30.8</v>
      </c>
      <c r="K1869">
        <v>29.78</v>
      </c>
      <c r="L1869">
        <v>295.6</v>
      </c>
      <c r="M1869">
        <v>402.29</v>
      </c>
    </row>
    <row r="1870" spans="1:13" ht="12.75">
      <c r="A1870" s="1">
        <v>41913</v>
      </c>
      <c r="B1870">
        <v>334.86</v>
      </c>
      <c r="C1870">
        <v>94.28</v>
      </c>
      <c r="D1870">
        <v>1131.46</v>
      </c>
      <c r="E1870">
        <v>1003.86</v>
      </c>
      <c r="F1870">
        <v>127.22</v>
      </c>
      <c r="G1870">
        <v>148.05</v>
      </c>
      <c r="H1870">
        <v>194.91</v>
      </c>
      <c r="I1870">
        <v>33.91</v>
      </c>
      <c r="J1870">
        <v>30.68</v>
      </c>
      <c r="K1870">
        <v>29.59</v>
      </c>
      <c r="L1870">
        <v>294.72</v>
      </c>
      <c r="M1870">
        <v>397.14</v>
      </c>
    </row>
    <row r="1871" spans="1:13" ht="12.75">
      <c r="A1871" s="1">
        <v>41914</v>
      </c>
      <c r="B1871">
        <v>331.8</v>
      </c>
      <c r="C1871">
        <v>93.57</v>
      </c>
      <c r="D1871">
        <v>1122.75</v>
      </c>
      <c r="E1871">
        <v>975.76</v>
      </c>
      <c r="F1871">
        <v>126.52</v>
      </c>
      <c r="G1871">
        <v>147.5</v>
      </c>
      <c r="H1871">
        <v>194.87</v>
      </c>
      <c r="I1871">
        <v>33.56</v>
      </c>
      <c r="J1871">
        <v>30.58</v>
      </c>
      <c r="K1871">
        <v>29.43</v>
      </c>
      <c r="L1871">
        <v>293.85</v>
      </c>
      <c r="M1871">
        <v>391.48</v>
      </c>
    </row>
    <row r="1872" spans="1:13" ht="12.75">
      <c r="A1872" s="1">
        <v>41915</v>
      </c>
      <c r="B1872">
        <v>333.23</v>
      </c>
      <c r="C1872">
        <v>93.71</v>
      </c>
      <c r="D1872">
        <v>1135.04</v>
      </c>
      <c r="E1872">
        <v>989.22</v>
      </c>
      <c r="F1872">
        <v>126.83</v>
      </c>
      <c r="G1872">
        <v>147.72</v>
      </c>
      <c r="H1872">
        <v>194.83</v>
      </c>
      <c r="I1872">
        <v>33.71</v>
      </c>
      <c r="J1872">
        <v>30.63</v>
      </c>
      <c r="K1872">
        <v>29.5</v>
      </c>
      <c r="L1872">
        <v>294.17</v>
      </c>
      <c r="M1872">
        <v>391.76</v>
      </c>
    </row>
    <row r="1873" spans="1:13" ht="12.75">
      <c r="A1873" s="1">
        <v>41918</v>
      </c>
      <c r="B1873">
        <v>334.22</v>
      </c>
      <c r="C1873">
        <v>94.31</v>
      </c>
      <c r="D1873">
        <v>1136.05</v>
      </c>
      <c r="E1873">
        <v>991.65</v>
      </c>
      <c r="F1873">
        <v>127.11</v>
      </c>
      <c r="G1873">
        <v>147.98</v>
      </c>
      <c r="H1873">
        <v>195.07</v>
      </c>
      <c r="I1873">
        <v>33.84</v>
      </c>
      <c r="J1873">
        <v>30.69</v>
      </c>
      <c r="K1873">
        <v>29.58</v>
      </c>
      <c r="L1873">
        <v>294.54</v>
      </c>
      <c r="M1873">
        <v>393.21</v>
      </c>
    </row>
    <row r="1874" spans="1:13" ht="12.75">
      <c r="A1874" s="1">
        <v>41919</v>
      </c>
      <c r="B1874">
        <v>332.03</v>
      </c>
      <c r="C1874">
        <v>93.66</v>
      </c>
      <c r="D1874">
        <v>1127.26</v>
      </c>
      <c r="E1874">
        <v>984.87</v>
      </c>
      <c r="F1874">
        <v>126.63</v>
      </c>
      <c r="G1874">
        <v>147.7</v>
      </c>
      <c r="H1874">
        <v>195.2</v>
      </c>
      <c r="I1874">
        <v>33.64</v>
      </c>
      <c r="J1874">
        <v>30.65</v>
      </c>
      <c r="K1874">
        <v>29.51</v>
      </c>
      <c r="L1874">
        <v>294.24</v>
      </c>
      <c r="M1874">
        <v>390.86</v>
      </c>
    </row>
    <row r="1875" spans="1:13" ht="12.75">
      <c r="A1875" s="1">
        <v>41920</v>
      </c>
      <c r="B1875">
        <v>329.38</v>
      </c>
      <c r="C1875">
        <v>92.67</v>
      </c>
      <c r="D1875">
        <v>1122.59</v>
      </c>
      <c r="E1875">
        <v>975.94</v>
      </c>
      <c r="F1875">
        <v>126.11</v>
      </c>
      <c r="G1875">
        <v>147.39</v>
      </c>
      <c r="H1875">
        <v>195.48</v>
      </c>
      <c r="I1875">
        <v>33.33</v>
      </c>
      <c r="J1875">
        <v>30.58</v>
      </c>
      <c r="K1875">
        <v>29.38</v>
      </c>
      <c r="L1875">
        <v>294.04</v>
      </c>
      <c r="M1875">
        <v>388.32</v>
      </c>
    </row>
    <row r="1876" spans="1:13" ht="12.75">
      <c r="A1876" s="1">
        <v>41921</v>
      </c>
      <c r="B1876">
        <v>329.66</v>
      </c>
      <c r="C1876">
        <v>93.09</v>
      </c>
      <c r="D1876">
        <v>1127.04</v>
      </c>
      <c r="E1876">
        <v>966.16</v>
      </c>
      <c r="F1876">
        <v>126.19</v>
      </c>
      <c r="G1876">
        <v>147.59</v>
      </c>
      <c r="H1876">
        <v>195.9</v>
      </c>
      <c r="I1876">
        <v>33.51</v>
      </c>
      <c r="J1876">
        <v>30.72</v>
      </c>
      <c r="K1876">
        <v>29.54</v>
      </c>
      <c r="L1876">
        <v>294.48</v>
      </c>
      <c r="M1876">
        <v>388.89</v>
      </c>
    </row>
    <row r="1877" spans="1:13" ht="12.75">
      <c r="A1877" s="1">
        <v>41922</v>
      </c>
      <c r="B1877">
        <v>325.07</v>
      </c>
      <c r="C1877">
        <v>91.81</v>
      </c>
      <c r="D1877">
        <v>1112.28</v>
      </c>
      <c r="E1877">
        <v>951.79</v>
      </c>
      <c r="F1877">
        <v>124.96</v>
      </c>
      <c r="G1877">
        <v>146.65</v>
      </c>
      <c r="H1877">
        <v>195.68</v>
      </c>
      <c r="I1877">
        <v>33.09</v>
      </c>
      <c r="J1877">
        <v>30.58</v>
      </c>
      <c r="K1877">
        <v>29.32</v>
      </c>
      <c r="L1877">
        <v>293.53</v>
      </c>
      <c r="M1877">
        <v>383.85</v>
      </c>
    </row>
    <row r="1878" spans="1:13" ht="12.75">
      <c r="A1878" s="1">
        <v>41925</v>
      </c>
      <c r="B1878">
        <v>324.2</v>
      </c>
      <c r="C1878">
        <v>92.45</v>
      </c>
      <c r="D1878">
        <v>1099.07</v>
      </c>
      <c r="E1878">
        <v>945.97</v>
      </c>
      <c r="F1878">
        <v>124.77</v>
      </c>
      <c r="G1878">
        <v>146.54</v>
      </c>
      <c r="H1878">
        <v>195.86</v>
      </c>
      <c r="I1878">
        <v>33.15</v>
      </c>
      <c r="J1878">
        <v>30.62</v>
      </c>
      <c r="K1878">
        <v>29.38</v>
      </c>
      <c r="L1878">
        <v>293.46</v>
      </c>
      <c r="M1878">
        <v>383.9</v>
      </c>
    </row>
    <row r="1879" spans="1:13" ht="12.75">
      <c r="A1879" s="1">
        <v>41926</v>
      </c>
      <c r="B1879">
        <v>324.17</v>
      </c>
      <c r="C1879">
        <v>92.35</v>
      </c>
      <c r="D1879">
        <v>1094.18</v>
      </c>
      <c r="E1879">
        <v>935.7</v>
      </c>
      <c r="F1879">
        <v>124.88</v>
      </c>
      <c r="G1879">
        <v>146.75</v>
      </c>
      <c r="H1879">
        <v>196.32</v>
      </c>
      <c r="I1879">
        <v>33.09</v>
      </c>
      <c r="J1879">
        <v>30.65</v>
      </c>
      <c r="K1879">
        <v>29.4</v>
      </c>
      <c r="L1879">
        <v>293.77</v>
      </c>
      <c r="M1879">
        <v>383.94</v>
      </c>
    </row>
    <row r="1880" spans="1:13" ht="12.75">
      <c r="A1880" s="1">
        <v>41927</v>
      </c>
      <c r="B1880">
        <v>321.43</v>
      </c>
      <c r="C1880">
        <v>92.15</v>
      </c>
      <c r="D1880">
        <v>1077.35</v>
      </c>
      <c r="E1880">
        <v>926.84</v>
      </c>
      <c r="F1880">
        <v>124.3</v>
      </c>
      <c r="G1880">
        <v>146.42</v>
      </c>
      <c r="H1880">
        <v>196.39</v>
      </c>
      <c r="I1880">
        <v>32.85</v>
      </c>
      <c r="J1880">
        <v>30.58</v>
      </c>
      <c r="K1880">
        <v>29.27</v>
      </c>
      <c r="L1880">
        <v>293.47</v>
      </c>
      <c r="M1880">
        <v>380.51</v>
      </c>
    </row>
    <row r="1881" spans="1:13" ht="12.75">
      <c r="A1881" s="1">
        <v>41928</v>
      </c>
      <c r="B1881">
        <v>321.16</v>
      </c>
      <c r="C1881">
        <v>91.31</v>
      </c>
      <c r="D1881">
        <v>1081.91</v>
      </c>
      <c r="E1881">
        <v>914.7</v>
      </c>
      <c r="F1881">
        <v>123.9</v>
      </c>
      <c r="G1881">
        <v>145.96</v>
      </c>
      <c r="H1881">
        <v>195.52</v>
      </c>
      <c r="I1881">
        <v>32.75</v>
      </c>
      <c r="J1881">
        <v>30.47</v>
      </c>
      <c r="K1881">
        <v>29.13</v>
      </c>
      <c r="L1881">
        <v>292.83</v>
      </c>
      <c r="M1881">
        <v>379.93</v>
      </c>
    </row>
    <row r="1882" spans="1:13" ht="12.75">
      <c r="A1882" s="1">
        <v>41929</v>
      </c>
      <c r="B1882">
        <v>324.88</v>
      </c>
      <c r="C1882">
        <v>92.63</v>
      </c>
      <c r="D1882">
        <v>1098.96</v>
      </c>
      <c r="E1882">
        <v>919.82</v>
      </c>
      <c r="F1882">
        <v>124.79</v>
      </c>
      <c r="G1882">
        <v>146.65</v>
      </c>
      <c r="H1882">
        <v>195.98</v>
      </c>
      <c r="I1882">
        <v>33.09</v>
      </c>
      <c r="J1882">
        <v>30.59</v>
      </c>
      <c r="K1882">
        <v>29.35</v>
      </c>
      <c r="L1882">
        <v>293.65</v>
      </c>
      <c r="M1882">
        <v>383.35</v>
      </c>
    </row>
    <row r="1883" spans="1:13" ht="12.75">
      <c r="A1883" s="1">
        <v>41932</v>
      </c>
      <c r="B1883">
        <v>323.69</v>
      </c>
      <c r="C1883">
        <v>92.81</v>
      </c>
      <c r="D1883">
        <v>1100.19</v>
      </c>
      <c r="E1883">
        <v>945.36</v>
      </c>
      <c r="F1883">
        <v>124.54</v>
      </c>
      <c r="G1883">
        <v>146.54</v>
      </c>
      <c r="H1883">
        <v>196.06</v>
      </c>
      <c r="I1883">
        <v>33.03</v>
      </c>
      <c r="J1883">
        <v>30.62</v>
      </c>
      <c r="K1883">
        <v>29.36</v>
      </c>
      <c r="L1883">
        <v>293.42</v>
      </c>
      <c r="M1883">
        <v>382.2</v>
      </c>
    </row>
    <row r="1884" spans="1:13" ht="12.75">
      <c r="A1884" s="1">
        <v>41933</v>
      </c>
      <c r="B1884">
        <v>329.21</v>
      </c>
      <c r="C1884">
        <v>93.89</v>
      </c>
      <c r="D1884">
        <v>1120.71</v>
      </c>
      <c r="E1884">
        <v>938.79</v>
      </c>
      <c r="F1884">
        <v>125.7</v>
      </c>
      <c r="G1884">
        <v>147.28</v>
      </c>
      <c r="H1884">
        <v>196.01</v>
      </c>
      <c r="I1884">
        <v>33.48</v>
      </c>
      <c r="J1884">
        <v>30.75</v>
      </c>
      <c r="K1884">
        <v>29.59</v>
      </c>
      <c r="L1884">
        <v>294.03</v>
      </c>
      <c r="M1884">
        <v>386.77</v>
      </c>
    </row>
    <row r="1885" spans="1:13" ht="12.75">
      <c r="A1885" s="1">
        <v>41934</v>
      </c>
      <c r="B1885">
        <v>329.5</v>
      </c>
      <c r="C1885">
        <v>94.06</v>
      </c>
      <c r="D1885">
        <v>1127.13</v>
      </c>
      <c r="E1885">
        <v>953.29</v>
      </c>
      <c r="F1885">
        <v>125.84</v>
      </c>
      <c r="G1885">
        <v>147.51</v>
      </c>
      <c r="H1885">
        <v>196.22</v>
      </c>
      <c r="I1885">
        <v>33.57</v>
      </c>
      <c r="J1885">
        <v>30.82</v>
      </c>
      <c r="K1885">
        <v>29.67</v>
      </c>
      <c r="L1885">
        <v>294.33</v>
      </c>
      <c r="M1885">
        <v>387.53</v>
      </c>
    </row>
    <row r="1886" spans="1:13" ht="12.75">
      <c r="A1886" s="1">
        <v>41935</v>
      </c>
      <c r="B1886">
        <v>330.53</v>
      </c>
      <c r="C1886">
        <v>94.67</v>
      </c>
      <c r="D1886">
        <v>1129.59</v>
      </c>
      <c r="E1886">
        <v>956.83</v>
      </c>
      <c r="F1886">
        <v>126.07</v>
      </c>
      <c r="G1886">
        <v>147.68</v>
      </c>
      <c r="H1886">
        <v>196.22</v>
      </c>
      <c r="I1886">
        <v>33.63</v>
      </c>
      <c r="J1886">
        <v>30.85</v>
      </c>
      <c r="K1886">
        <v>29.71</v>
      </c>
      <c r="L1886">
        <v>294.42</v>
      </c>
      <c r="M1886">
        <v>388.42</v>
      </c>
    </row>
    <row r="1887" spans="1:13" ht="12.75">
      <c r="A1887" s="1">
        <v>41936</v>
      </c>
      <c r="B1887">
        <v>330.68</v>
      </c>
      <c r="C1887">
        <v>94.74</v>
      </c>
      <c r="D1887">
        <v>1132.8</v>
      </c>
      <c r="E1887">
        <v>962.02</v>
      </c>
      <c r="F1887">
        <v>126.09</v>
      </c>
      <c r="G1887">
        <v>147.66</v>
      </c>
      <c r="H1887">
        <v>196.12</v>
      </c>
      <c r="I1887">
        <v>33.59</v>
      </c>
      <c r="J1887">
        <v>30.82</v>
      </c>
      <c r="K1887">
        <v>29.67</v>
      </c>
      <c r="L1887">
        <v>294.31</v>
      </c>
      <c r="M1887">
        <v>387.21</v>
      </c>
    </row>
    <row r="1888" spans="1:13" ht="12.75">
      <c r="A1888" s="1">
        <v>41939</v>
      </c>
      <c r="B1888">
        <v>331.02</v>
      </c>
      <c r="C1888">
        <v>94.51</v>
      </c>
      <c r="D1888">
        <v>1133.51</v>
      </c>
      <c r="E1888">
        <v>962.71</v>
      </c>
      <c r="F1888">
        <v>126.22</v>
      </c>
      <c r="G1888">
        <v>147.72</v>
      </c>
      <c r="H1888">
        <v>196.11</v>
      </c>
      <c r="I1888">
        <v>33.62</v>
      </c>
      <c r="J1888">
        <v>30.82</v>
      </c>
      <c r="K1888">
        <v>29.67</v>
      </c>
      <c r="L1888">
        <v>294.4</v>
      </c>
      <c r="M1888">
        <v>387.59</v>
      </c>
    </row>
    <row r="1889" spans="1:13" ht="12.75">
      <c r="A1889" s="1">
        <v>41940</v>
      </c>
      <c r="B1889">
        <v>333.69</v>
      </c>
      <c r="C1889">
        <v>95.24</v>
      </c>
      <c r="D1889">
        <v>1140.8</v>
      </c>
      <c r="E1889">
        <v>964.15</v>
      </c>
      <c r="F1889">
        <v>126.77</v>
      </c>
      <c r="G1889">
        <v>148.13</v>
      </c>
      <c r="H1889">
        <v>196.23</v>
      </c>
      <c r="I1889">
        <v>33.82</v>
      </c>
      <c r="J1889">
        <v>30.91</v>
      </c>
      <c r="K1889">
        <v>29.8</v>
      </c>
      <c r="L1889">
        <v>294.89</v>
      </c>
      <c r="M1889">
        <v>389.56</v>
      </c>
    </row>
    <row r="1890" spans="1:13" ht="12.75">
      <c r="A1890" s="1">
        <v>41941</v>
      </c>
      <c r="B1890">
        <v>333.8</v>
      </c>
      <c r="C1890">
        <v>95.28</v>
      </c>
      <c r="D1890">
        <v>1145.45</v>
      </c>
      <c r="E1890">
        <v>976.67</v>
      </c>
      <c r="F1890">
        <v>126.92</v>
      </c>
      <c r="G1890">
        <v>148.27</v>
      </c>
      <c r="H1890">
        <v>196.41</v>
      </c>
      <c r="I1890">
        <v>33.76</v>
      </c>
      <c r="J1890">
        <v>30.91</v>
      </c>
      <c r="K1890">
        <v>29.78</v>
      </c>
      <c r="L1890">
        <v>294.6</v>
      </c>
      <c r="M1890">
        <v>387.07</v>
      </c>
    </row>
    <row r="1891" spans="1:13" ht="12.75">
      <c r="A1891" s="1">
        <v>41942</v>
      </c>
      <c r="B1891">
        <v>334.51</v>
      </c>
      <c r="C1891">
        <v>95.82</v>
      </c>
      <c r="D1891">
        <v>1148.17</v>
      </c>
      <c r="E1891">
        <v>983.06</v>
      </c>
      <c r="F1891">
        <v>126.97</v>
      </c>
      <c r="G1891">
        <v>148.24</v>
      </c>
      <c r="H1891">
        <v>196.26</v>
      </c>
      <c r="I1891">
        <v>33.74</v>
      </c>
      <c r="J1891">
        <v>30.87</v>
      </c>
      <c r="K1891">
        <v>29.74</v>
      </c>
      <c r="L1891">
        <v>294.37</v>
      </c>
      <c r="M1891">
        <v>386.15</v>
      </c>
    </row>
    <row r="1892" spans="1:13" ht="12.75">
      <c r="A1892" s="1">
        <v>41943</v>
      </c>
      <c r="B1892">
        <v>338.42</v>
      </c>
      <c r="C1892">
        <v>96.33</v>
      </c>
      <c r="D1892">
        <v>1161.76</v>
      </c>
      <c r="E1892">
        <v>1036.97</v>
      </c>
      <c r="F1892">
        <v>127.95</v>
      </c>
      <c r="G1892">
        <v>149.02</v>
      </c>
      <c r="H1892">
        <v>196.62</v>
      </c>
      <c r="I1892">
        <v>33.97</v>
      </c>
      <c r="J1892">
        <v>30.98</v>
      </c>
      <c r="K1892">
        <v>29.89</v>
      </c>
      <c r="L1892">
        <v>294.94</v>
      </c>
      <c r="M1892">
        <v>388.99</v>
      </c>
    </row>
    <row r="1893" spans="1:13" ht="12.75">
      <c r="A1893" s="1">
        <v>41946</v>
      </c>
      <c r="B1893">
        <v>338.25</v>
      </c>
      <c r="C1893">
        <v>96.12</v>
      </c>
      <c r="D1893">
        <v>1164.04</v>
      </c>
      <c r="E1893">
        <v>1048.01</v>
      </c>
      <c r="F1893">
        <v>127.81</v>
      </c>
      <c r="G1893">
        <v>148.91</v>
      </c>
      <c r="H1893">
        <v>196.52</v>
      </c>
      <c r="I1893">
        <v>33.98</v>
      </c>
      <c r="J1893">
        <v>30.98</v>
      </c>
      <c r="K1893">
        <v>29.89</v>
      </c>
      <c r="L1893">
        <v>294.98</v>
      </c>
      <c r="M1893">
        <v>389.01</v>
      </c>
    </row>
    <row r="1894" spans="1:13" ht="12.75">
      <c r="A1894" s="1">
        <v>41947</v>
      </c>
      <c r="B1894">
        <v>338.28</v>
      </c>
      <c r="C1894">
        <v>95.74</v>
      </c>
      <c r="D1894">
        <v>1159.05</v>
      </c>
      <c r="E1894">
        <v>1038.95</v>
      </c>
      <c r="F1894">
        <v>127.82</v>
      </c>
      <c r="G1894">
        <v>148.94</v>
      </c>
      <c r="H1894">
        <v>196.6</v>
      </c>
      <c r="I1894">
        <v>34.01</v>
      </c>
      <c r="J1894">
        <v>31.01</v>
      </c>
      <c r="K1894">
        <v>29.92</v>
      </c>
      <c r="L1894">
        <v>294.86</v>
      </c>
      <c r="M1894">
        <v>389.25</v>
      </c>
    </row>
    <row r="1895" spans="1:13" ht="12.75">
      <c r="A1895" s="1">
        <v>41948</v>
      </c>
      <c r="B1895">
        <v>337.89</v>
      </c>
      <c r="C1895">
        <v>95.09</v>
      </c>
      <c r="D1895">
        <v>1165.07</v>
      </c>
      <c r="E1895">
        <v>1043.38</v>
      </c>
      <c r="F1895">
        <v>127.65</v>
      </c>
      <c r="G1895">
        <v>148.68</v>
      </c>
      <c r="H1895">
        <v>196.21</v>
      </c>
      <c r="I1895">
        <v>33.86</v>
      </c>
      <c r="J1895">
        <v>30.91</v>
      </c>
      <c r="K1895">
        <v>29.8</v>
      </c>
      <c r="L1895">
        <v>294.11</v>
      </c>
      <c r="M1895">
        <v>388.02</v>
      </c>
    </row>
    <row r="1896" spans="1:13" ht="12.75">
      <c r="A1896" s="1">
        <v>41949</v>
      </c>
      <c r="B1896">
        <v>337.01</v>
      </c>
      <c r="C1896">
        <v>94.07</v>
      </c>
      <c r="D1896">
        <v>1168.31</v>
      </c>
      <c r="E1896">
        <v>1034.89</v>
      </c>
      <c r="F1896">
        <v>127.41</v>
      </c>
      <c r="G1896">
        <v>148.41</v>
      </c>
      <c r="H1896">
        <v>196.1</v>
      </c>
      <c r="I1896">
        <v>33.78</v>
      </c>
      <c r="J1896">
        <v>30.87</v>
      </c>
      <c r="K1896">
        <v>29.75</v>
      </c>
      <c r="L1896">
        <v>293.84</v>
      </c>
      <c r="M1896">
        <v>388.32</v>
      </c>
    </row>
    <row r="1897" spans="1:13" ht="12.75">
      <c r="A1897" s="1">
        <v>41950</v>
      </c>
      <c r="B1897">
        <v>335.22</v>
      </c>
      <c r="C1897">
        <v>94.37</v>
      </c>
      <c r="D1897">
        <v>1171.06</v>
      </c>
      <c r="E1897">
        <v>1033.94</v>
      </c>
      <c r="F1897">
        <v>127.02</v>
      </c>
      <c r="G1897">
        <v>148.11</v>
      </c>
      <c r="H1897">
        <v>195.97</v>
      </c>
      <c r="I1897">
        <v>33.66</v>
      </c>
      <c r="J1897">
        <v>30.83</v>
      </c>
      <c r="K1897">
        <v>29.7</v>
      </c>
      <c r="L1897">
        <v>293.45</v>
      </c>
      <c r="M1897">
        <v>386.14</v>
      </c>
    </row>
    <row r="1898" spans="1:13" ht="12.75">
      <c r="A1898" s="1">
        <v>41953</v>
      </c>
      <c r="B1898">
        <v>335.53</v>
      </c>
      <c r="C1898">
        <v>94.49</v>
      </c>
      <c r="D1898">
        <v>1173.01</v>
      </c>
      <c r="E1898">
        <v>1036.45</v>
      </c>
      <c r="F1898">
        <v>127.21</v>
      </c>
      <c r="G1898">
        <v>148.33</v>
      </c>
      <c r="H1898">
        <v>196.23</v>
      </c>
      <c r="I1898">
        <v>33.61</v>
      </c>
      <c r="J1898">
        <v>30.85</v>
      </c>
      <c r="K1898">
        <v>29.7</v>
      </c>
      <c r="L1898">
        <v>293.58</v>
      </c>
      <c r="M1898">
        <v>384.75</v>
      </c>
    </row>
    <row r="1899" spans="1:13" ht="12.75">
      <c r="A1899" s="1">
        <v>41955</v>
      </c>
      <c r="B1899">
        <v>333.57</v>
      </c>
      <c r="C1899">
        <v>95.34</v>
      </c>
      <c r="D1899">
        <v>1173.03</v>
      </c>
      <c r="E1899">
        <v>1042.79</v>
      </c>
      <c r="F1899">
        <v>126.82</v>
      </c>
      <c r="G1899">
        <v>148.11</v>
      </c>
      <c r="H1899">
        <v>196.43</v>
      </c>
      <c r="I1899">
        <v>33.55</v>
      </c>
      <c r="J1899">
        <v>30.86</v>
      </c>
      <c r="K1899">
        <v>29.7</v>
      </c>
      <c r="L1899">
        <v>293.58</v>
      </c>
      <c r="M1899">
        <v>385.13</v>
      </c>
    </row>
    <row r="1900" spans="1:13" ht="12.75">
      <c r="A1900" s="1">
        <v>41956</v>
      </c>
      <c r="B1900">
        <v>332.87</v>
      </c>
      <c r="C1900">
        <v>95.17</v>
      </c>
      <c r="D1900">
        <v>1174.22</v>
      </c>
      <c r="E1900">
        <v>1051.92</v>
      </c>
      <c r="F1900">
        <v>126.77</v>
      </c>
      <c r="G1900">
        <v>148.21</v>
      </c>
      <c r="H1900">
        <v>196.79</v>
      </c>
      <c r="I1900">
        <v>33.5</v>
      </c>
      <c r="J1900">
        <v>30.88</v>
      </c>
      <c r="K1900">
        <v>29.72</v>
      </c>
      <c r="L1900">
        <v>293.53</v>
      </c>
      <c r="M1900">
        <v>383.82</v>
      </c>
    </row>
    <row r="1901" spans="1:13" ht="12.75">
      <c r="A1901" s="1">
        <v>41957</v>
      </c>
      <c r="B1901">
        <v>334.19</v>
      </c>
      <c r="C1901">
        <v>95.69</v>
      </c>
      <c r="D1901">
        <v>1175.21</v>
      </c>
      <c r="E1901">
        <v>1054.87</v>
      </c>
      <c r="F1901">
        <v>126.9</v>
      </c>
      <c r="G1901">
        <v>148.15</v>
      </c>
      <c r="H1901">
        <v>196.33</v>
      </c>
      <c r="I1901">
        <v>33.7</v>
      </c>
      <c r="J1901">
        <v>30.91</v>
      </c>
      <c r="K1901">
        <v>29.79</v>
      </c>
      <c r="L1901">
        <v>293.72</v>
      </c>
      <c r="M1901">
        <v>385.84</v>
      </c>
    </row>
    <row r="1902" spans="1:13" ht="12.75">
      <c r="A1902" s="1">
        <v>41960</v>
      </c>
      <c r="B1902">
        <v>333.89</v>
      </c>
      <c r="C1902">
        <v>95.58</v>
      </c>
      <c r="D1902">
        <v>1173.74</v>
      </c>
      <c r="E1902">
        <v>1038.09</v>
      </c>
      <c r="F1902">
        <v>126.79</v>
      </c>
      <c r="G1902">
        <v>148.02</v>
      </c>
      <c r="H1902">
        <v>196.31</v>
      </c>
      <c r="I1902">
        <v>33.64</v>
      </c>
      <c r="J1902">
        <v>30.87</v>
      </c>
      <c r="K1902">
        <v>29.76</v>
      </c>
      <c r="L1902">
        <v>293.98</v>
      </c>
      <c r="M1902">
        <v>385.53</v>
      </c>
    </row>
    <row r="1903" spans="1:13" ht="12.75">
      <c r="A1903" s="1">
        <v>41961</v>
      </c>
      <c r="B1903">
        <v>336.73</v>
      </c>
      <c r="C1903">
        <v>96.52</v>
      </c>
      <c r="D1903">
        <v>1179.83</v>
      </c>
      <c r="E1903">
        <v>1053.02</v>
      </c>
      <c r="F1903">
        <v>127.42</v>
      </c>
      <c r="G1903">
        <v>148.46</v>
      </c>
      <c r="H1903">
        <v>196.26</v>
      </c>
      <c r="I1903">
        <v>33.85</v>
      </c>
      <c r="J1903">
        <v>30.94</v>
      </c>
      <c r="K1903">
        <v>29.87</v>
      </c>
      <c r="L1903">
        <v>294.37</v>
      </c>
      <c r="M1903">
        <v>386.09</v>
      </c>
    </row>
    <row r="1904" spans="1:13" ht="12.75">
      <c r="A1904" s="1">
        <v>41962</v>
      </c>
      <c r="B1904">
        <v>336.03</v>
      </c>
      <c r="C1904">
        <v>96.42</v>
      </c>
      <c r="D1904">
        <v>1177.92</v>
      </c>
      <c r="E1904">
        <v>1054.93</v>
      </c>
      <c r="F1904">
        <v>127.22</v>
      </c>
      <c r="G1904">
        <v>148.21</v>
      </c>
      <c r="H1904">
        <v>196.06</v>
      </c>
      <c r="I1904">
        <v>33.89</v>
      </c>
      <c r="J1904">
        <v>30.93</v>
      </c>
      <c r="K1904">
        <v>29.87</v>
      </c>
      <c r="L1904">
        <v>293.93</v>
      </c>
      <c r="M1904">
        <v>385.01</v>
      </c>
    </row>
    <row r="1905" spans="1:13" ht="12.75">
      <c r="A1905" s="1">
        <v>41963</v>
      </c>
      <c r="B1905">
        <v>334.75</v>
      </c>
      <c r="C1905">
        <v>96.56</v>
      </c>
      <c r="D1905">
        <v>1181.83</v>
      </c>
      <c r="E1905">
        <v>1053.57</v>
      </c>
      <c r="F1905">
        <v>127.01</v>
      </c>
      <c r="G1905">
        <v>148.19</v>
      </c>
      <c r="H1905">
        <v>196.27</v>
      </c>
      <c r="I1905">
        <v>33.68</v>
      </c>
      <c r="J1905">
        <v>30.89</v>
      </c>
      <c r="K1905">
        <v>29.79</v>
      </c>
      <c r="L1905">
        <v>293.51</v>
      </c>
      <c r="M1905">
        <v>382.42</v>
      </c>
    </row>
    <row r="1906" spans="1:13" ht="12.75">
      <c r="A1906" s="1">
        <v>41964</v>
      </c>
      <c r="B1906">
        <v>337.15</v>
      </c>
      <c r="C1906">
        <v>97.96</v>
      </c>
      <c r="D1906">
        <v>1189.54</v>
      </c>
      <c r="E1906">
        <v>1059.23</v>
      </c>
      <c r="F1906">
        <v>127.68</v>
      </c>
      <c r="G1906">
        <v>148.82</v>
      </c>
      <c r="H1906">
        <v>196.63</v>
      </c>
      <c r="I1906">
        <v>33.97</v>
      </c>
      <c r="J1906">
        <v>31.04</v>
      </c>
      <c r="K1906">
        <v>29.99</v>
      </c>
      <c r="L1906">
        <v>294.5</v>
      </c>
      <c r="M1906">
        <v>385.66</v>
      </c>
    </row>
    <row r="1907" spans="1:13" ht="12.75">
      <c r="A1907" s="1">
        <v>41967</v>
      </c>
      <c r="B1907">
        <v>337.11</v>
      </c>
      <c r="C1907">
        <v>97.94</v>
      </c>
      <c r="D1907">
        <v>1189.48</v>
      </c>
      <c r="E1907">
        <v>1059.18</v>
      </c>
      <c r="F1907">
        <v>127.87</v>
      </c>
      <c r="G1907">
        <v>149.01</v>
      </c>
      <c r="H1907">
        <v>196.8</v>
      </c>
      <c r="I1907">
        <v>33.9</v>
      </c>
      <c r="J1907">
        <v>31</v>
      </c>
      <c r="K1907">
        <v>29.94</v>
      </c>
      <c r="L1907">
        <v>294.18</v>
      </c>
      <c r="M1907">
        <v>383.09</v>
      </c>
    </row>
    <row r="1908" spans="1:13" ht="12.75">
      <c r="A1908" s="1">
        <v>41968</v>
      </c>
      <c r="B1908">
        <v>337.77</v>
      </c>
      <c r="C1908">
        <v>97.91</v>
      </c>
      <c r="D1908">
        <v>1190.03</v>
      </c>
      <c r="E1908">
        <v>1060.92</v>
      </c>
      <c r="F1908">
        <v>128.03</v>
      </c>
      <c r="G1908">
        <v>149.15</v>
      </c>
      <c r="H1908">
        <v>196.87</v>
      </c>
      <c r="I1908">
        <v>33.81</v>
      </c>
      <c r="J1908">
        <v>30.99</v>
      </c>
      <c r="K1908">
        <v>29.91</v>
      </c>
      <c r="L1908">
        <v>294.36</v>
      </c>
      <c r="M1908">
        <v>383.51</v>
      </c>
    </row>
    <row r="1909" spans="1:13" ht="12.75">
      <c r="A1909" s="1">
        <v>41969</v>
      </c>
      <c r="B1909">
        <v>339.39</v>
      </c>
      <c r="C1909">
        <v>97.82</v>
      </c>
      <c r="D1909">
        <v>1191.25</v>
      </c>
      <c r="E1909">
        <v>1058.76</v>
      </c>
      <c r="F1909">
        <v>128.53</v>
      </c>
      <c r="G1909">
        <v>149.6</v>
      </c>
      <c r="H1909">
        <v>197.16</v>
      </c>
      <c r="I1909">
        <v>33.96</v>
      </c>
      <c r="J1909">
        <v>31.06</v>
      </c>
      <c r="K1909">
        <v>30.02</v>
      </c>
      <c r="L1909">
        <v>294.87</v>
      </c>
      <c r="M1909">
        <v>384.62</v>
      </c>
    </row>
    <row r="1910" spans="1:13" ht="12.75">
      <c r="A1910" s="1">
        <v>41970</v>
      </c>
      <c r="B1910">
        <v>340.26</v>
      </c>
      <c r="C1910">
        <v>97.8</v>
      </c>
      <c r="D1910">
        <v>1192.06</v>
      </c>
      <c r="E1910">
        <v>1052.24</v>
      </c>
      <c r="F1910">
        <v>128.73</v>
      </c>
      <c r="G1910">
        <v>149.78</v>
      </c>
      <c r="H1910">
        <v>197.21</v>
      </c>
      <c r="I1910">
        <v>34.07</v>
      </c>
      <c r="J1910">
        <v>31.09</v>
      </c>
      <c r="K1910">
        <v>30.06</v>
      </c>
      <c r="L1910">
        <v>295.11</v>
      </c>
      <c r="M1910">
        <v>386.23</v>
      </c>
    </row>
    <row r="1911" spans="1:13" ht="12.75">
      <c r="A1911" s="1">
        <v>41971</v>
      </c>
      <c r="B1911">
        <v>339.45</v>
      </c>
      <c r="C1911">
        <v>97.6</v>
      </c>
      <c r="D1911">
        <v>1190.21</v>
      </c>
      <c r="E1911">
        <v>1065.23</v>
      </c>
      <c r="F1911">
        <v>128.54</v>
      </c>
      <c r="G1911">
        <v>149.61</v>
      </c>
      <c r="H1911">
        <v>197.22</v>
      </c>
      <c r="I1911">
        <v>34.06</v>
      </c>
      <c r="J1911">
        <v>31.09</v>
      </c>
      <c r="K1911">
        <v>30.08</v>
      </c>
      <c r="L1911">
        <v>294.78</v>
      </c>
      <c r="M1911">
        <v>385.16</v>
      </c>
    </row>
    <row r="1912" spans="1:13" ht="12.75">
      <c r="A1912" s="1">
        <v>41974</v>
      </c>
      <c r="B1912">
        <v>337.95</v>
      </c>
      <c r="C1912">
        <v>96.97</v>
      </c>
      <c r="D1912">
        <v>1180.74</v>
      </c>
      <c r="E1912">
        <v>1067.74</v>
      </c>
      <c r="F1912">
        <v>128.08</v>
      </c>
      <c r="G1912">
        <v>149.2</v>
      </c>
      <c r="H1912">
        <v>196.95</v>
      </c>
      <c r="I1912">
        <v>33.98</v>
      </c>
      <c r="J1912">
        <v>31.03</v>
      </c>
      <c r="K1912">
        <v>30.01</v>
      </c>
      <c r="L1912">
        <v>294.45</v>
      </c>
      <c r="M1912">
        <v>385.39</v>
      </c>
    </row>
    <row r="1913" spans="1:13" ht="12.75">
      <c r="A1913" s="1">
        <v>41975</v>
      </c>
      <c r="B1913">
        <v>340.29</v>
      </c>
      <c r="C1913">
        <v>96.31</v>
      </c>
      <c r="D1913">
        <v>1185.17</v>
      </c>
      <c r="E1913">
        <v>1080.51</v>
      </c>
      <c r="F1913">
        <v>128.47</v>
      </c>
      <c r="G1913">
        <v>149.4</v>
      </c>
      <c r="H1913">
        <v>196.72</v>
      </c>
      <c r="I1913">
        <v>34.24</v>
      </c>
      <c r="J1913">
        <v>31.06</v>
      </c>
      <c r="K1913">
        <v>30.08</v>
      </c>
      <c r="L1913">
        <v>294.84</v>
      </c>
      <c r="M1913">
        <v>388.67</v>
      </c>
    </row>
    <row r="1914" spans="1:13" ht="12.75">
      <c r="A1914" s="1">
        <v>41976</v>
      </c>
      <c r="B1914">
        <v>340.94</v>
      </c>
      <c r="C1914">
        <v>96.99</v>
      </c>
      <c r="D1914">
        <v>1189.52</v>
      </c>
      <c r="E1914">
        <v>1081.19</v>
      </c>
      <c r="F1914">
        <v>128.51</v>
      </c>
      <c r="G1914">
        <v>149.36</v>
      </c>
      <c r="H1914">
        <v>196.4</v>
      </c>
      <c r="I1914">
        <v>34.26</v>
      </c>
      <c r="J1914">
        <v>31.05</v>
      </c>
      <c r="K1914">
        <v>30.08</v>
      </c>
      <c r="L1914">
        <v>294.73</v>
      </c>
      <c r="M1914">
        <v>388.67</v>
      </c>
    </row>
    <row r="1915" spans="1:13" ht="12.75">
      <c r="A1915" s="1">
        <v>41977</v>
      </c>
      <c r="B1915">
        <v>338.53</v>
      </c>
      <c r="C1915">
        <v>96.69</v>
      </c>
      <c r="D1915">
        <v>1188.3</v>
      </c>
      <c r="E1915">
        <v>1081.55</v>
      </c>
      <c r="F1915">
        <v>127.93</v>
      </c>
      <c r="G1915">
        <v>148.89</v>
      </c>
      <c r="H1915">
        <v>196.36</v>
      </c>
      <c r="I1915">
        <v>34.1</v>
      </c>
      <c r="J1915">
        <v>30.98</v>
      </c>
      <c r="K1915">
        <v>29.99</v>
      </c>
      <c r="L1915">
        <v>293.99</v>
      </c>
      <c r="M1915">
        <v>385.55</v>
      </c>
    </row>
    <row r="1916" spans="1:13" ht="12.75">
      <c r="A1916" s="1">
        <v>41978</v>
      </c>
      <c r="B1916">
        <v>341.44</v>
      </c>
      <c r="C1916">
        <v>96.49</v>
      </c>
      <c r="D1916">
        <v>1192.48</v>
      </c>
      <c r="E1916">
        <v>1091.06</v>
      </c>
      <c r="F1916">
        <v>128.46</v>
      </c>
      <c r="G1916">
        <v>149.21</v>
      </c>
      <c r="H1916">
        <v>196.16</v>
      </c>
      <c r="I1916">
        <v>34.25</v>
      </c>
      <c r="J1916">
        <v>31</v>
      </c>
      <c r="K1916">
        <v>30.03</v>
      </c>
      <c r="L1916">
        <v>294.12</v>
      </c>
      <c r="M1916">
        <v>387.21</v>
      </c>
    </row>
    <row r="1917" spans="1:13" ht="12.75">
      <c r="A1917" s="1">
        <v>41981</v>
      </c>
      <c r="B1917">
        <v>340.57</v>
      </c>
      <c r="C1917">
        <v>95.94</v>
      </c>
      <c r="D1917">
        <v>1189.88</v>
      </c>
      <c r="E1917">
        <v>1084.18</v>
      </c>
      <c r="F1917">
        <v>128.33</v>
      </c>
      <c r="G1917">
        <v>149.2</v>
      </c>
      <c r="H1917">
        <v>196.3</v>
      </c>
      <c r="I1917">
        <v>34.15</v>
      </c>
      <c r="J1917">
        <v>30.97</v>
      </c>
      <c r="K1917">
        <v>30</v>
      </c>
      <c r="L1917">
        <v>293.82</v>
      </c>
      <c r="M1917">
        <v>385.73</v>
      </c>
    </row>
    <row r="1918" spans="1:13" ht="12.75">
      <c r="A1918" s="1">
        <v>41982</v>
      </c>
      <c r="B1918">
        <v>336.8</v>
      </c>
      <c r="C1918">
        <v>94.56</v>
      </c>
      <c r="D1918">
        <v>1179.1</v>
      </c>
      <c r="E1918">
        <v>1067.4</v>
      </c>
      <c r="F1918">
        <v>127.54</v>
      </c>
      <c r="G1918">
        <v>148.63</v>
      </c>
      <c r="H1918">
        <v>196.32</v>
      </c>
      <c r="I1918">
        <v>33.71</v>
      </c>
      <c r="J1918">
        <v>30.84</v>
      </c>
      <c r="K1918">
        <v>29.76</v>
      </c>
      <c r="L1918">
        <v>293.18</v>
      </c>
      <c r="M1918">
        <v>381.72</v>
      </c>
    </row>
    <row r="1919" spans="1:13" ht="12.75">
      <c r="A1919" s="1">
        <v>41983</v>
      </c>
      <c r="B1919">
        <v>334.49</v>
      </c>
      <c r="C1919">
        <v>94.23</v>
      </c>
      <c r="D1919">
        <v>1177.4</v>
      </c>
      <c r="E1919">
        <v>1056.9</v>
      </c>
      <c r="F1919">
        <v>126.99</v>
      </c>
      <c r="G1919">
        <v>148.15</v>
      </c>
      <c r="H1919">
        <v>196.19</v>
      </c>
      <c r="I1919">
        <v>33.51</v>
      </c>
      <c r="J1919">
        <v>30.76</v>
      </c>
      <c r="K1919">
        <v>29.65</v>
      </c>
      <c r="L1919">
        <v>292.29</v>
      </c>
      <c r="M1919">
        <v>378.32</v>
      </c>
    </row>
    <row r="1920" spans="1:13" ht="12.75">
      <c r="A1920" s="1">
        <v>41984</v>
      </c>
      <c r="B1920">
        <v>333.76</v>
      </c>
      <c r="C1920">
        <v>93.77</v>
      </c>
      <c r="D1920">
        <v>1179.68</v>
      </c>
      <c r="E1920">
        <v>1060.95</v>
      </c>
      <c r="F1920">
        <v>126.77</v>
      </c>
      <c r="G1920">
        <v>147.98</v>
      </c>
      <c r="H1920">
        <v>196.15</v>
      </c>
      <c r="I1920">
        <v>33.44</v>
      </c>
      <c r="J1920">
        <v>30.74</v>
      </c>
      <c r="K1920">
        <v>29.61</v>
      </c>
      <c r="L1920">
        <v>292.38</v>
      </c>
      <c r="M1920">
        <v>378.01</v>
      </c>
    </row>
    <row r="1921" spans="1:13" ht="12.75">
      <c r="A1921" s="1">
        <v>41985</v>
      </c>
      <c r="B1921">
        <v>331.22</v>
      </c>
      <c r="C1921">
        <v>92.3</v>
      </c>
      <c r="D1921">
        <v>1164.45</v>
      </c>
      <c r="E1921">
        <v>1050.05</v>
      </c>
      <c r="F1921">
        <v>126.25</v>
      </c>
      <c r="G1921">
        <v>147.71</v>
      </c>
      <c r="H1921">
        <v>196.22</v>
      </c>
      <c r="I1921">
        <v>33.2</v>
      </c>
      <c r="J1921">
        <v>30.67</v>
      </c>
      <c r="K1921">
        <v>29.49</v>
      </c>
      <c r="L1921">
        <v>292.42</v>
      </c>
      <c r="M1921">
        <v>376.81</v>
      </c>
    </row>
    <row r="1922" spans="1:13" ht="12.75">
      <c r="A1922" s="1">
        <v>41988</v>
      </c>
      <c r="B1922">
        <v>327.93</v>
      </c>
      <c r="C1922">
        <v>90.55</v>
      </c>
      <c r="D1922">
        <v>1154.87</v>
      </c>
      <c r="E1922">
        <v>1030.36</v>
      </c>
      <c r="F1922">
        <v>125.68</v>
      </c>
      <c r="G1922">
        <v>147.41</v>
      </c>
      <c r="H1922">
        <v>196.55</v>
      </c>
      <c r="I1922">
        <v>32.89</v>
      </c>
      <c r="J1922">
        <v>30.6</v>
      </c>
      <c r="K1922">
        <v>29.35</v>
      </c>
      <c r="L1922">
        <v>291.84</v>
      </c>
      <c r="M1922">
        <v>372.56</v>
      </c>
    </row>
    <row r="1923" spans="1:13" ht="12.75">
      <c r="A1923" s="1">
        <v>41989</v>
      </c>
      <c r="B1923">
        <v>325.22</v>
      </c>
      <c r="C1923">
        <v>87.83</v>
      </c>
      <c r="D1923">
        <v>1156.89</v>
      </c>
      <c r="E1923">
        <v>1027.54</v>
      </c>
      <c r="F1923">
        <v>124.91</v>
      </c>
      <c r="G1923">
        <v>146.66</v>
      </c>
      <c r="H1923">
        <v>196.01</v>
      </c>
      <c r="I1923">
        <v>32.33</v>
      </c>
      <c r="J1923">
        <v>30.37</v>
      </c>
      <c r="K1923">
        <v>29</v>
      </c>
      <c r="L1923">
        <v>290.54</v>
      </c>
      <c r="M1923">
        <v>367.72</v>
      </c>
    </row>
    <row r="1924" spans="1:13" ht="12.75">
      <c r="A1924" s="1">
        <v>41990</v>
      </c>
      <c r="B1924">
        <v>326.64</v>
      </c>
      <c r="C1924">
        <v>89.94</v>
      </c>
      <c r="D1924">
        <v>1155.18</v>
      </c>
      <c r="E1924">
        <v>1030.33</v>
      </c>
      <c r="F1924">
        <v>125.22</v>
      </c>
      <c r="G1924">
        <v>146.88</v>
      </c>
      <c r="H1924">
        <v>196.08</v>
      </c>
      <c r="I1924">
        <v>32.54</v>
      </c>
      <c r="J1924">
        <v>30.42</v>
      </c>
      <c r="K1924">
        <v>29.12</v>
      </c>
      <c r="L1924">
        <v>290.74</v>
      </c>
      <c r="M1924">
        <v>369.18</v>
      </c>
    </row>
    <row r="1925" spans="1:13" ht="12.75">
      <c r="A1925" s="1">
        <v>41991</v>
      </c>
      <c r="B1925">
        <v>332.2</v>
      </c>
      <c r="C1925">
        <v>92.58</v>
      </c>
      <c r="D1925">
        <v>1179.65</v>
      </c>
      <c r="E1925">
        <v>1053.88</v>
      </c>
      <c r="F1925">
        <v>126.5</v>
      </c>
      <c r="G1925">
        <v>147.85</v>
      </c>
      <c r="H1925">
        <v>196.42</v>
      </c>
      <c r="I1925">
        <v>33.07</v>
      </c>
      <c r="J1925">
        <v>30.65</v>
      </c>
      <c r="K1925">
        <v>29.46</v>
      </c>
      <c r="L1925">
        <v>291.96</v>
      </c>
      <c r="M1925">
        <v>374.4</v>
      </c>
    </row>
    <row r="1926" spans="1:13" ht="12.75">
      <c r="A1926" s="1">
        <v>41992</v>
      </c>
      <c r="B1926">
        <v>331.38</v>
      </c>
      <c r="C1926">
        <v>93.1</v>
      </c>
      <c r="D1926">
        <v>1192.08</v>
      </c>
      <c r="E1926">
        <v>1067.88</v>
      </c>
      <c r="F1926">
        <v>126.23</v>
      </c>
      <c r="G1926">
        <v>147.63</v>
      </c>
      <c r="H1926">
        <v>196.26</v>
      </c>
      <c r="I1926">
        <v>32.92</v>
      </c>
      <c r="J1926">
        <v>30.59</v>
      </c>
      <c r="K1926">
        <v>29.37</v>
      </c>
      <c r="L1926">
        <v>291.57</v>
      </c>
      <c r="M1926">
        <v>372.22</v>
      </c>
    </row>
    <row r="1927" spans="1:13" ht="12.75">
      <c r="A1927" s="1">
        <v>41995</v>
      </c>
      <c r="B1927">
        <v>333.19</v>
      </c>
      <c r="C1927">
        <v>93.94</v>
      </c>
      <c r="D1927">
        <v>1193.14</v>
      </c>
      <c r="E1927">
        <v>1067.08</v>
      </c>
      <c r="F1927">
        <v>126.62</v>
      </c>
      <c r="G1927">
        <v>148.03</v>
      </c>
      <c r="H1927">
        <v>196.51</v>
      </c>
      <c r="I1927">
        <v>33.03</v>
      </c>
      <c r="J1927">
        <v>30.67</v>
      </c>
      <c r="K1927">
        <v>29.47</v>
      </c>
      <c r="L1927">
        <v>291.97</v>
      </c>
      <c r="M1927">
        <v>373.56</v>
      </c>
    </row>
    <row r="1928" spans="1:13" ht="12.75">
      <c r="A1928" s="1">
        <v>41996</v>
      </c>
      <c r="B1928">
        <v>333.34</v>
      </c>
      <c r="C1928">
        <v>93.96</v>
      </c>
      <c r="D1928">
        <v>1198.14</v>
      </c>
      <c r="E1928">
        <v>1071.9</v>
      </c>
      <c r="F1928">
        <v>126.75</v>
      </c>
      <c r="G1928">
        <v>148.13</v>
      </c>
      <c r="H1928">
        <v>196.67</v>
      </c>
      <c r="I1928">
        <v>33.07</v>
      </c>
      <c r="J1928">
        <v>30.71</v>
      </c>
      <c r="K1928">
        <v>29.51</v>
      </c>
      <c r="L1928">
        <v>292.03</v>
      </c>
      <c r="M1928">
        <v>374.27</v>
      </c>
    </row>
    <row r="1929" spans="1:13" ht="12.75">
      <c r="A1929" s="1">
        <v>42002</v>
      </c>
      <c r="B1929">
        <v>331.75</v>
      </c>
      <c r="C1929">
        <v>94.13</v>
      </c>
      <c r="D1929">
        <v>1201.55</v>
      </c>
      <c r="E1929">
        <v>1072.7</v>
      </c>
      <c r="F1929">
        <v>126.39</v>
      </c>
      <c r="G1929">
        <v>147.92</v>
      </c>
      <c r="H1929">
        <v>196.67</v>
      </c>
      <c r="I1929">
        <v>32.94</v>
      </c>
      <c r="J1929">
        <v>30.66</v>
      </c>
      <c r="K1929">
        <v>29.44</v>
      </c>
      <c r="L1929">
        <v>291.95</v>
      </c>
      <c r="M1929">
        <v>372.99</v>
      </c>
    </row>
    <row r="1930" spans="1:13" ht="12.75">
      <c r="A1930" s="1">
        <v>42003</v>
      </c>
      <c r="B1930">
        <v>332.47</v>
      </c>
      <c r="C1930">
        <v>94.46</v>
      </c>
      <c r="D1930">
        <v>1197.75</v>
      </c>
      <c r="E1930">
        <v>1054.07</v>
      </c>
      <c r="F1930">
        <v>126.57</v>
      </c>
      <c r="G1930">
        <v>148.03</v>
      </c>
      <c r="H1930">
        <v>196.63</v>
      </c>
      <c r="I1930">
        <v>33.11</v>
      </c>
      <c r="J1930">
        <v>30.71</v>
      </c>
      <c r="K1930">
        <v>29.52</v>
      </c>
      <c r="L1930">
        <v>292.58</v>
      </c>
      <c r="M1930">
        <v>375.47</v>
      </c>
    </row>
    <row r="1931" spans="1:13" ht="12.75">
      <c r="A1931" s="1">
        <v>42006</v>
      </c>
      <c r="B1931">
        <v>333.43</v>
      </c>
      <c r="C1931">
        <v>94.63</v>
      </c>
      <c r="D1931">
        <v>1189.24</v>
      </c>
      <c r="E1931">
        <v>1056.71</v>
      </c>
      <c r="F1931">
        <v>126.88</v>
      </c>
      <c r="G1931">
        <v>148.39</v>
      </c>
      <c r="H1931">
        <v>196.93</v>
      </c>
      <c r="I1931">
        <v>33.06</v>
      </c>
      <c r="J1931">
        <v>30.74</v>
      </c>
      <c r="K1931">
        <v>29.53</v>
      </c>
      <c r="L1931">
        <v>292.69</v>
      </c>
      <c r="M1931">
        <v>374.7</v>
      </c>
    </row>
    <row r="1932" spans="1:13" ht="12.75">
      <c r="A1932" s="1">
        <v>42009</v>
      </c>
      <c r="B1932">
        <v>329.07</v>
      </c>
      <c r="C1932">
        <v>94.41</v>
      </c>
      <c r="D1932">
        <v>1174.55</v>
      </c>
      <c r="E1932">
        <v>1044.85</v>
      </c>
      <c r="F1932">
        <v>126.1</v>
      </c>
      <c r="G1932">
        <v>148</v>
      </c>
      <c r="H1932">
        <v>197.27</v>
      </c>
      <c r="I1932">
        <v>32.6</v>
      </c>
      <c r="J1932">
        <v>30.64</v>
      </c>
      <c r="K1932">
        <v>29.35</v>
      </c>
      <c r="L1932">
        <v>291.83</v>
      </c>
      <c r="M1932">
        <v>368.15</v>
      </c>
    </row>
    <row r="1933" spans="1:13" ht="12.75">
      <c r="A1933" s="1">
        <v>42011</v>
      </c>
      <c r="B1933">
        <v>331.39</v>
      </c>
      <c r="C1933">
        <v>95.58</v>
      </c>
      <c r="D1933">
        <v>1167.85</v>
      </c>
      <c r="E1933">
        <v>1034.67</v>
      </c>
      <c r="F1933">
        <v>126.63</v>
      </c>
      <c r="G1933">
        <v>148.48</v>
      </c>
      <c r="H1933">
        <v>197.48</v>
      </c>
      <c r="I1933">
        <v>33</v>
      </c>
      <c r="J1933">
        <v>30.81</v>
      </c>
      <c r="K1933">
        <v>29.59</v>
      </c>
      <c r="L1933">
        <v>292.89</v>
      </c>
      <c r="M1933">
        <v>371.72</v>
      </c>
    </row>
    <row r="1934" spans="1:13" ht="12.75">
      <c r="A1934" s="1">
        <v>42012</v>
      </c>
      <c r="B1934">
        <v>336.81</v>
      </c>
      <c r="C1934">
        <v>97.54</v>
      </c>
      <c r="D1934">
        <v>1184.31</v>
      </c>
      <c r="E1934">
        <v>1045.98</v>
      </c>
      <c r="F1934">
        <v>127.8</v>
      </c>
      <c r="G1934">
        <v>149.28</v>
      </c>
      <c r="H1934">
        <v>197.61</v>
      </c>
      <c r="I1934">
        <v>33.63</v>
      </c>
      <c r="J1934">
        <v>31.01</v>
      </c>
      <c r="K1934">
        <v>29.91</v>
      </c>
      <c r="L1934">
        <v>293.98</v>
      </c>
      <c r="M1934">
        <v>377.62</v>
      </c>
    </row>
    <row r="1935" spans="1:13" ht="12.75">
      <c r="A1935" s="1">
        <v>42013</v>
      </c>
      <c r="B1935">
        <v>335.45</v>
      </c>
      <c r="C1935">
        <v>96.67</v>
      </c>
      <c r="D1935">
        <v>1181.5</v>
      </c>
      <c r="E1935">
        <v>1036.32</v>
      </c>
      <c r="F1935">
        <v>127.56</v>
      </c>
      <c r="G1935">
        <v>149.1</v>
      </c>
      <c r="H1935">
        <v>197.49</v>
      </c>
      <c r="I1935">
        <v>33.48</v>
      </c>
      <c r="J1935">
        <v>30.94</v>
      </c>
      <c r="K1935">
        <v>29.81</v>
      </c>
      <c r="L1935">
        <v>293.39</v>
      </c>
      <c r="M1935">
        <v>376.02</v>
      </c>
    </row>
    <row r="1936" spans="1:13" ht="12.75">
      <c r="A1936" s="1">
        <v>42016</v>
      </c>
      <c r="B1936">
        <v>333.84</v>
      </c>
      <c r="C1936">
        <v>96.28</v>
      </c>
      <c r="D1936">
        <v>1173.77</v>
      </c>
      <c r="E1936">
        <v>1034.47</v>
      </c>
      <c r="F1936">
        <v>127.27</v>
      </c>
      <c r="G1936">
        <v>148.98</v>
      </c>
      <c r="H1936">
        <v>197.76</v>
      </c>
      <c r="I1936">
        <v>33.4</v>
      </c>
      <c r="J1936">
        <v>30.96</v>
      </c>
      <c r="K1936">
        <v>29.81</v>
      </c>
      <c r="L1936">
        <v>293.22</v>
      </c>
      <c r="M1936">
        <v>375.31</v>
      </c>
    </row>
    <row r="1937" spans="1:13" ht="12.75">
      <c r="A1937" s="1">
        <v>42017</v>
      </c>
      <c r="B1937">
        <v>337.13</v>
      </c>
      <c r="C1937">
        <v>96.8</v>
      </c>
      <c r="D1937">
        <v>1179.62</v>
      </c>
      <c r="E1937">
        <v>1036.6</v>
      </c>
      <c r="F1937">
        <v>127.85</v>
      </c>
      <c r="G1937">
        <v>149.37</v>
      </c>
      <c r="H1937">
        <v>197.71</v>
      </c>
      <c r="I1937">
        <v>33.74</v>
      </c>
      <c r="J1937">
        <v>31.05</v>
      </c>
      <c r="K1937">
        <v>29.96</v>
      </c>
      <c r="L1937">
        <v>293.97</v>
      </c>
      <c r="M1937">
        <v>380.41</v>
      </c>
    </row>
    <row r="1938" spans="1:13" ht="12.75">
      <c r="A1938" s="1">
        <v>42018</v>
      </c>
      <c r="B1938">
        <v>334.68</v>
      </c>
      <c r="C1938">
        <v>96.19</v>
      </c>
      <c r="D1938">
        <v>1157.46</v>
      </c>
      <c r="E1938">
        <v>1019.05</v>
      </c>
      <c r="F1938">
        <v>127.48</v>
      </c>
      <c r="G1938">
        <v>149.21</v>
      </c>
      <c r="H1938">
        <v>198.05</v>
      </c>
      <c r="I1938">
        <v>33.5</v>
      </c>
      <c r="J1938">
        <v>31.02</v>
      </c>
      <c r="K1938">
        <v>29.88</v>
      </c>
      <c r="L1938">
        <v>293.37</v>
      </c>
      <c r="M1938">
        <v>377.84</v>
      </c>
    </row>
    <row r="1939" spans="1:13" ht="12.75">
      <c r="A1939" s="1">
        <v>42019</v>
      </c>
      <c r="B1939">
        <v>329.55</v>
      </c>
      <c r="C1939">
        <v>96.41</v>
      </c>
      <c r="D1939">
        <v>1160.28</v>
      </c>
      <c r="E1939">
        <v>1033.1</v>
      </c>
      <c r="F1939">
        <v>126.23</v>
      </c>
      <c r="G1939">
        <v>148.45</v>
      </c>
      <c r="H1939">
        <v>198.18</v>
      </c>
      <c r="I1939">
        <v>32.89</v>
      </c>
      <c r="J1939">
        <v>30.85</v>
      </c>
      <c r="K1939">
        <v>29.59</v>
      </c>
      <c r="L1939">
        <v>291.99</v>
      </c>
      <c r="M1939">
        <v>370.73</v>
      </c>
    </row>
    <row r="1940" spans="1:13" ht="12.75">
      <c r="A1940" s="1">
        <v>42020</v>
      </c>
      <c r="B1940">
        <v>328.65</v>
      </c>
      <c r="C1940">
        <v>97.25</v>
      </c>
      <c r="D1940">
        <v>1157.99</v>
      </c>
      <c r="E1940">
        <v>1031.27</v>
      </c>
      <c r="F1940">
        <v>125.94</v>
      </c>
      <c r="G1940">
        <v>148.19</v>
      </c>
      <c r="H1940">
        <v>197.99</v>
      </c>
      <c r="I1940">
        <v>32.73</v>
      </c>
      <c r="J1940">
        <v>30.79</v>
      </c>
      <c r="K1940">
        <v>29.51</v>
      </c>
      <c r="L1940">
        <v>291.57</v>
      </c>
      <c r="M1940">
        <v>368.35</v>
      </c>
    </row>
    <row r="1941" spans="1:13" ht="12.75">
      <c r="A1941" s="1">
        <v>42023</v>
      </c>
      <c r="B1941">
        <v>329.49</v>
      </c>
      <c r="C1941">
        <v>97.27</v>
      </c>
      <c r="D1941">
        <v>1161.36</v>
      </c>
      <c r="E1941">
        <v>1035.4</v>
      </c>
      <c r="F1941">
        <v>126.07</v>
      </c>
      <c r="G1941">
        <v>148.3</v>
      </c>
      <c r="H1941">
        <v>197.8</v>
      </c>
      <c r="I1941">
        <v>32.68</v>
      </c>
      <c r="J1941">
        <v>30.75</v>
      </c>
      <c r="K1941">
        <v>29.46</v>
      </c>
      <c r="L1941">
        <v>291.25</v>
      </c>
      <c r="M1941">
        <v>366.58</v>
      </c>
    </row>
    <row r="1942" spans="1:13" ht="12.75">
      <c r="A1942" s="1">
        <v>42024</v>
      </c>
      <c r="B1942">
        <v>328.75</v>
      </c>
      <c r="C1942">
        <v>97.61</v>
      </c>
      <c r="D1942">
        <v>1161.77</v>
      </c>
      <c r="E1942">
        <v>1048.53</v>
      </c>
      <c r="F1942">
        <v>125.79</v>
      </c>
      <c r="G1942">
        <v>148.02</v>
      </c>
      <c r="H1942">
        <v>197.57</v>
      </c>
      <c r="I1942">
        <v>32.63</v>
      </c>
      <c r="J1942">
        <v>30.73</v>
      </c>
      <c r="K1942">
        <v>29.44</v>
      </c>
      <c r="L1942">
        <v>290.69</v>
      </c>
      <c r="M1942">
        <v>364.97</v>
      </c>
    </row>
    <row r="1943" spans="1:13" ht="12.75">
      <c r="A1943" s="1">
        <v>42025</v>
      </c>
      <c r="B1943">
        <v>332.96</v>
      </c>
      <c r="C1943">
        <v>98.84</v>
      </c>
      <c r="D1943">
        <v>1169.13</v>
      </c>
      <c r="E1943">
        <v>1042.15</v>
      </c>
      <c r="F1943">
        <v>126.74</v>
      </c>
      <c r="G1943">
        <v>148.73</v>
      </c>
      <c r="H1943">
        <v>197.83</v>
      </c>
      <c r="I1943">
        <v>33.09</v>
      </c>
      <c r="J1943">
        <v>30.89</v>
      </c>
      <c r="K1943">
        <v>29.68</v>
      </c>
      <c r="L1943">
        <v>291.87</v>
      </c>
      <c r="M1943">
        <v>371.11</v>
      </c>
    </row>
    <row r="1944" spans="1:13" ht="12.75">
      <c r="A1944" s="1">
        <v>42026</v>
      </c>
      <c r="B1944">
        <v>336.79</v>
      </c>
      <c r="C1944">
        <v>99.79</v>
      </c>
      <c r="D1944">
        <v>1177.89</v>
      </c>
      <c r="E1944">
        <v>1046.29</v>
      </c>
      <c r="F1944">
        <v>127.58</v>
      </c>
      <c r="G1944">
        <v>149.35</v>
      </c>
      <c r="H1944">
        <v>198.2</v>
      </c>
      <c r="I1944">
        <v>33.3</v>
      </c>
      <c r="J1944">
        <v>30.98</v>
      </c>
      <c r="K1944">
        <v>29.81</v>
      </c>
      <c r="L1944">
        <v>292.65</v>
      </c>
      <c r="M1944">
        <v>373.73</v>
      </c>
    </row>
    <row r="1945" spans="1:13" ht="12.75">
      <c r="A1945" s="1">
        <v>42027</v>
      </c>
      <c r="B1945">
        <v>337.84</v>
      </c>
      <c r="C1945">
        <v>100.59</v>
      </c>
      <c r="D1945">
        <v>1183.4</v>
      </c>
      <c r="E1945">
        <v>1048.69</v>
      </c>
      <c r="F1945">
        <v>127.91</v>
      </c>
      <c r="G1945">
        <v>149.78</v>
      </c>
      <c r="H1945">
        <v>198.94</v>
      </c>
      <c r="I1945">
        <v>33.49</v>
      </c>
      <c r="J1945">
        <v>31.12</v>
      </c>
      <c r="K1945">
        <v>29.97</v>
      </c>
      <c r="L1945">
        <v>293.53</v>
      </c>
      <c r="M1945">
        <v>375.07</v>
      </c>
    </row>
    <row r="1946" spans="1:13" ht="12.75">
      <c r="A1946" s="1">
        <v>42030</v>
      </c>
      <c r="B1946">
        <v>338.05</v>
      </c>
      <c r="C1946">
        <v>100.15</v>
      </c>
      <c r="D1946">
        <v>1179.36</v>
      </c>
      <c r="E1946">
        <v>1054.6</v>
      </c>
      <c r="F1946">
        <v>127.9</v>
      </c>
      <c r="G1946">
        <v>149.76</v>
      </c>
      <c r="H1946">
        <v>198.86</v>
      </c>
      <c r="I1946">
        <v>33.42</v>
      </c>
      <c r="J1946">
        <v>31.1</v>
      </c>
      <c r="K1946">
        <v>29.93</v>
      </c>
      <c r="L1946">
        <v>293.32</v>
      </c>
      <c r="M1946">
        <v>374.48</v>
      </c>
    </row>
    <row r="1947" spans="1:13" ht="12.75">
      <c r="A1947" s="1">
        <v>42031</v>
      </c>
      <c r="B1947">
        <v>335.99</v>
      </c>
      <c r="C1947">
        <v>99.7</v>
      </c>
      <c r="D1947">
        <v>1172.02</v>
      </c>
      <c r="E1947">
        <v>1057.88</v>
      </c>
      <c r="F1947">
        <v>127.61</v>
      </c>
      <c r="G1947">
        <v>149.72</v>
      </c>
      <c r="H1947">
        <v>199.59</v>
      </c>
      <c r="I1947">
        <v>33.41</v>
      </c>
      <c r="J1947">
        <v>31.14</v>
      </c>
      <c r="K1947">
        <v>29.96</v>
      </c>
      <c r="L1947">
        <v>293.59</v>
      </c>
      <c r="M1947">
        <v>374.59</v>
      </c>
    </row>
    <row r="1948" spans="1:13" ht="12.75">
      <c r="A1948" s="1">
        <v>42032</v>
      </c>
      <c r="B1948">
        <v>336.97</v>
      </c>
      <c r="C1948">
        <v>99.23</v>
      </c>
      <c r="D1948">
        <v>1171.96</v>
      </c>
      <c r="E1948">
        <v>1065.28</v>
      </c>
      <c r="F1948">
        <v>127.89</v>
      </c>
      <c r="G1948">
        <v>149.92</v>
      </c>
      <c r="H1948">
        <v>199.56</v>
      </c>
      <c r="I1948">
        <v>33.48</v>
      </c>
      <c r="J1948">
        <v>31.16</v>
      </c>
      <c r="K1948">
        <v>30</v>
      </c>
      <c r="L1948">
        <v>293.96</v>
      </c>
      <c r="M1948">
        <v>375.72</v>
      </c>
    </row>
    <row r="1949" spans="1:13" ht="12.75">
      <c r="A1949" s="1">
        <v>42033</v>
      </c>
      <c r="B1949">
        <v>339.05</v>
      </c>
      <c r="C1949">
        <v>98.21</v>
      </c>
      <c r="D1949">
        <v>1159.14</v>
      </c>
      <c r="E1949">
        <v>1058.82</v>
      </c>
      <c r="F1949">
        <v>128.32</v>
      </c>
      <c r="G1949">
        <v>150.25</v>
      </c>
      <c r="H1949">
        <v>199.7</v>
      </c>
      <c r="I1949">
        <v>33.69</v>
      </c>
      <c r="J1949">
        <v>31.23</v>
      </c>
      <c r="K1949">
        <v>30.1</v>
      </c>
      <c r="L1949">
        <v>294.44</v>
      </c>
      <c r="M1949">
        <v>377.51</v>
      </c>
    </row>
    <row r="1950" spans="1:13" ht="12.75">
      <c r="A1950" s="1">
        <v>42034</v>
      </c>
      <c r="B1950">
        <v>338.81</v>
      </c>
      <c r="C1950">
        <v>97.46</v>
      </c>
      <c r="D1950">
        <v>1161.01</v>
      </c>
      <c r="E1950">
        <v>1056</v>
      </c>
      <c r="F1950">
        <v>128.31</v>
      </c>
      <c r="G1950">
        <v>150.24</v>
      </c>
      <c r="H1950">
        <v>199.83</v>
      </c>
      <c r="I1950">
        <v>33.71</v>
      </c>
      <c r="J1950">
        <v>31.21</v>
      </c>
      <c r="K1950">
        <v>30.09</v>
      </c>
      <c r="L1950">
        <v>294.39</v>
      </c>
      <c r="M1950">
        <v>376.66</v>
      </c>
    </row>
    <row r="1951" spans="1:13" ht="12.75">
      <c r="A1951" s="1">
        <v>42037</v>
      </c>
      <c r="B1951">
        <v>338.62</v>
      </c>
      <c r="C1951">
        <v>97.11</v>
      </c>
      <c r="D1951">
        <v>1157.94</v>
      </c>
      <c r="E1951">
        <v>1055.92</v>
      </c>
      <c r="F1951">
        <v>128.17</v>
      </c>
      <c r="G1951">
        <v>150.06</v>
      </c>
      <c r="H1951">
        <v>199.52</v>
      </c>
      <c r="I1951">
        <v>33.6</v>
      </c>
      <c r="J1951">
        <v>31.17</v>
      </c>
      <c r="K1951">
        <v>30.03</v>
      </c>
      <c r="L1951">
        <v>294.18</v>
      </c>
      <c r="M1951">
        <v>376.94</v>
      </c>
    </row>
    <row r="1952" spans="1:13" ht="12.75">
      <c r="A1952" s="1">
        <v>42038</v>
      </c>
      <c r="B1952">
        <v>340.28</v>
      </c>
      <c r="C1952">
        <v>97.57</v>
      </c>
      <c r="D1952">
        <v>1171.79</v>
      </c>
      <c r="E1952">
        <v>1046.61</v>
      </c>
      <c r="F1952">
        <v>128.43</v>
      </c>
      <c r="G1952">
        <v>150.18</v>
      </c>
      <c r="H1952">
        <v>199.33</v>
      </c>
      <c r="I1952">
        <v>33.66</v>
      </c>
      <c r="J1952">
        <v>31.17</v>
      </c>
      <c r="K1952">
        <v>30.04</v>
      </c>
      <c r="L1952">
        <v>294.19</v>
      </c>
      <c r="M1952">
        <v>377.37</v>
      </c>
    </row>
    <row r="1953" spans="1:13" ht="12.75">
      <c r="A1953" s="1">
        <v>42039</v>
      </c>
      <c r="B1953">
        <v>341.06</v>
      </c>
      <c r="C1953">
        <v>96.67</v>
      </c>
      <c r="D1953">
        <v>1179.74</v>
      </c>
      <c r="E1953">
        <v>1059.78</v>
      </c>
      <c r="F1953">
        <v>128.55</v>
      </c>
      <c r="G1953">
        <v>150.3</v>
      </c>
      <c r="H1953">
        <v>199.34</v>
      </c>
      <c r="I1953">
        <v>33.68</v>
      </c>
      <c r="J1953">
        <v>31.19</v>
      </c>
      <c r="K1953">
        <v>30.05</v>
      </c>
      <c r="L1953">
        <v>294.14</v>
      </c>
      <c r="M1953">
        <v>377.58</v>
      </c>
    </row>
    <row r="1954" spans="1:13" ht="12.75">
      <c r="A1954" s="1">
        <v>42040</v>
      </c>
      <c r="B1954">
        <v>341</v>
      </c>
      <c r="C1954">
        <v>97.17</v>
      </c>
      <c r="D1954">
        <v>1185.5</v>
      </c>
      <c r="E1954">
        <v>1056.15</v>
      </c>
      <c r="F1954">
        <v>128.48</v>
      </c>
      <c r="G1954">
        <v>150.12</v>
      </c>
      <c r="H1954">
        <v>198.83</v>
      </c>
      <c r="I1954">
        <v>33.7</v>
      </c>
      <c r="J1954">
        <v>31.15</v>
      </c>
      <c r="K1954">
        <v>30.02</v>
      </c>
      <c r="L1954">
        <v>294.31</v>
      </c>
      <c r="M1954">
        <v>378.69</v>
      </c>
    </row>
    <row r="1955" spans="1:13" ht="12.75">
      <c r="A1955" s="1">
        <v>42041</v>
      </c>
      <c r="B1955">
        <v>341.77</v>
      </c>
      <c r="C1955">
        <v>96.97</v>
      </c>
      <c r="D1955">
        <v>1191.74</v>
      </c>
      <c r="E1955">
        <v>1062.6</v>
      </c>
      <c r="F1955">
        <v>128.46</v>
      </c>
      <c r="G1955">
        <v>149.91</v>
      </c>
      <c r="H1955">
        <v>198.44</v>
      </c>
      <c r="I1955">
        <v>33.82</v>
      </c>
      <c r="J1955">
        <v>31.14</v>
      </c>
      <c r="K1955">
        <v>30.05</v>
      </c>
      <c r="L1955">
        <v>294.45</v>
      </c>
      <c r="M1955">
        <v>380.69</v>
      </c>
    </row>
    <row r="1956" spans="1:13" ht="12.75">
      <c r="A1956" s="1">
        <v>42044</v>
      </c>
      <c r="B1956">
        <v>339.38</v>
      </c>
      <c r="C1956">
        <v>97.08</v>
      </c>
      <c r="D1956">
        <v>1183.45</v>
      </c>
      <c r="E1956">
        <v>1057.8</v>
      </c>
      <c r="F1956">
        <v>127.75</v>
      </c>
      <c r="G1956">
        <v>149.23</v>
      </c>
      <c r="H1956">
        <v>197.55</v>
      </c>
      <c r="I1956">
        <v>33.68</v>
      </c>
      <c r="J1956">
        <v>31.02</v>
      </c>
      <c r="K1956">
        <v>29.94</v>
      </c>
      <c r="L1956">
        <v>293.8</v>
      </c>
      <c r="M1956">
        <v>379.77</v>
      </c>
    </row>
    <row r="1957" spans="1:13" ht="12.75">
      <c r="A1957" s="1">
        <v>42045</v>
      </c>
      <c r="B1957">
        <v>340.5</v>
      </c>
      <c r="C1957">
        <v>97.25</v>
      </c>
      <c r="D1957">
        <v>1184.47</v>
      </c>
      <c r="E1957">
        <v>1061.33</v>
      </c>
      <c r="F1957">
        <v>127.96</v>
      </c>
      <c r="G1957">
        <v>149.34</v>
      </c>
      <c r="H1957">
        <v>197.51</v>
      </c>
      <c r="I1957">
        <v>33.7</v>
      </c>
      <c r="J1957">
        <v>31.01</v>
      </c>
      <c r="K1957">
        <v>29.93</v>
      </c>
      <c r="L1957">
        <v>293.81</v>
      </c>
      <c r="M1957">
        <v>380.23</v>
      </c>
    </row>
    <row r="1958" spans="1:13" ht="12.75">
      <c r="A1958" s="1">
        <v>42046</v>
      </c>
      <c r="B1958">
        <v>340.1</v>
      </c>
      <c r="C1958">
        <v>97.36</v>
      </c>
      <c r="D1958">
        <v>1191.78</v>
      </c>
      <c r="E1958">
        <v>1068.68</v>
      </c>
      <c r="F1958">
        <v>127.74</v>
      </c>
      <c r="G1958">
        <v>149.12</v>
      </c>
      <c r="H1958">
        <v>197.33</v>
      </c>
      <c r="I1958">
        <v>33.62</v>
      </c>
      <c r="J1958">
        <v>30.98</v>
      </c>
      <c r="K1958">
        <v>29.89</v>
      </c>
      <c r="L1958">
        <v>293.28</v>
      </c>
      <c r="M1958">
        <v>379.08</v>
      </c>
    </row>
    <row r="1959" spans="1:13" ht="12.75">
      <c r="A1959" s="1">
        <v>42047</v>
      </c>
      <c r="B1959">
        <v>343.11</v>
      </c>
      <c r="C1959">
        <v>98.92</v>
      </c>
      <c r="D1959">
        <v>1197.28</v>
      </c>
      <c r="E1959">
        <v>1068.18</v>
      </c>
      <c r="F1959">
        <v>128.63</v>
      </c>
      <c r="G1959">
        <v>150.02</v>
      </c>
      <c r="H1959">
        <v>198.57</v>
      </c>
      <c r="I1959">
        <v>33.84</v>
      </c>
      <c r="J1959">
        <v>31.13</v>
      </c>
      <c r="K1959">
        <v>30.08</v>
      </c>
      <c r="L1959">
        <v>294.04</v>
      </c>
      <c r="M1959">
        <v>381</v>
      </c>
    </row>
    <row r="1960" spans="1:13" ht="12.75">
      <c r="A1960" s="1">
        <v>42048</v>
      </c>
      <c r="B1960">
        <v>344.23</v>
      </c>
      <c r="C1960">
        <v>99.93</v>
      </c>
      <c r="D1960">
        <v>1204.93</v>
      </c>
      <c r="E1960">
        <v>1080.03</v>
      </c>
      <c r="F1960">
        <v>128.87</v>
      </c>
      <c r="G1960">
        <v>150.18</v>
      </c>
      <c r="H1960">
        <v>198.63</v>
      </c>
      <c r="I1960">
        <v>33.98</v>
      </c>
      <c r="J1960">
        <v>31.21</v>
      </c>
      <c r="K1960">
        <v>30.15</v>
      </c>
      <c r="L1960">
        <v>294.83</v>
      </c>
      <c r="M1960">
        <v>382.8</v>
      </c>
    </row>
    <row r="1961" spans="1:13" ht="12.75">
      <c r="A1961" s="1">
        <v>42051</v>
      </c>
      <c r="B1961">
        <v>345.48</v>
      </c>
      <c r="C1961">
        <v>100.09</v>
      </c>
      <c r="D1961">
        <v>1205.72</v>
      </c>
      <c r="E1961">
        <v>1077.96</v>
      </c>
      <c r="F1961">
        <v>129.1</v>
      </c>
      <c r="G1961">
        <v>150.28</v>
      </c>
      <c r="H1961">
        <v>198.56</v>
      </c>
      <c r="I1961">
        <v>34.11</v>
      </c>
      <c r="J1961">
        <v>31.24</v>
      </c>
      <c r="K1961">
        <v>30.22</v>
      </c>
      <c r="L1961">
        <v>294.98</v>
      </c>
      <c r="M1961">
        <v>384.16</v>
      </c>
    </row>
    <row r="1962" spans="1:13" ht="12.75">
      <c r="A1962" s="1">
        <v>42052</v>
      </c>
      <c r="B1962">
        <v>345.34</v>
      </c>
      <c r="C1962">
        <v>99.38</v>
      </c>
      <c r="D1962">
        <v>1205.85</v>
      </c>
      <c r="E1962">
        <v>1081.04</v>
      </c>
      <c r="F1962">
        <v>129.03</v>
      </c>
      <c r="G1962">
        <v>150.14</v>
      </c>
      <c r="H1962">
        <v>198.22</v>
      </c>
      <c r="I1962">
        <v>34.07</v>
      </c>
      <c r="J1962">
        <v>31.18</v>
      </c>
      <c r="K1962">
        <v>30.16</v>
      </c>
      <c r="L1962">
        <v>294.73</v>
      </c>
      <c r="M1962">
        <v>383.65</v>
      </c>
    </row>
    <row r="1963" spans="1:13" ht="12.75">
      <c r="A1963" s="1">
        <v>42053</v>
      </c>
      <c r="B1963">
        <v>345.54</v>
      </c>
      <c r="C1963">
        <v>100.4</v>
      </c>
      <c r="D1963">
        <v>1206.23</v>
      </c>
      <c r="E1963">
        <v>1094.56</v>
      </c>
      <c r="F1963">
        <v>128.95</v>
      </c>
      <c r="G1963">
        <v>149.93</v>
      </c>
      <c r="H1963">
        <v>197.6</v>
      </c>
      <c r="I1963">
        <v>33.96</v>
      </c>
      <c r="J1963">
        <v>31.12</v>
      </c>
      <c r="K1963">
        <v>30.08</v>
      </c>
      <c r="L1963">
        <v>293.67</v>
      </c>
      <c r="M1963">
        <v>380.63</v>
      </c>
    </row>
    <row r="1964" spans="1:13" ht="12.75">
      <c r="A1964" s="1">
        <v>42054</v>
      </c>
      <c r="B1964">
        <v>345.6</v>
      </c>
      <c r="C1964">
        <v>100.09</v>
      </c>
      <c r="D1964">
        <v>1208.43</v>
      </c>
      <c r="E1964">
        <v>1102.04</v>
      </c>
      <c r="F1964">
        <v>128.95</v>
      </c>
      <c r="G1964">
        <v>150.01</v>
      </c>
      <c r="H1964">
        <v>197.89</v>
      </c>
      <c r="I1964">
        <v>34.06</v>
      </c>
      <c r="J1964">
        <v>31.17</v>
      </c>
      <c r="K1964">
        <v>30.14</v>
      </c>
      <c r="L1964">
        <v>293.9</v>
      </c>
      <c r="M1964">
        <v>380.81</v>
      </c>
    </row>
    <row r="1965" spans="1:13" ht="12.75">
      <c r="A1965" s="1">
        <v>42055</v>
      </c>
      <c r="B1965">
        <v>346.3</v>
      </c>
      <c r="C1965">
        <v>100.25</v>
      </c>
      <c r="D1965">
        <v>1205.71</v>
      </c>
      <c r="E1965">
        <v>1104.55</v>
      </c>
      <c r="F1965">
        <v>129.02</v>
      </c>
      <c r="G1965">
        <v>149.98</v>
      </c>
      <c r="H1965">
        <v>197.58</v>
      </c>
      <c r="I1965">
        <v>34.05</v>
      </c>
      <c r="J1965">
        <v>31.14</v>
      </c>
      <c r="K1965">
        <v>30.11</v>
      </c>
      <c r="L1965">
        <v>293.71</v>
      </c>
      <c r="M1965">
        <v>380.64</v>
      </c>
    </row>
    <row r="1966" spans="1:13" ht="12.75">
      <c r="A1966" s="1">
        <v>42058</v>
      </c>
      <c r="B1966">
        <v>347.42</v>
      </c>
      <c r="C1966">
        <v>99.68</v>
      </c>
      <c r="D1966">
        <v>1210.95</v>
      </c>
      <c r="E1966">
        <v>1105.28</v>
      </c>
      <c r="F1966">
        <v>129.43</v>
      </c>
      <c r="G1966">
        <v>150.35</v>
      </c>
      <c r="H1966">
        <v>197.87</v>
      </c>
      <c r="I1966">
        <v>34.21</v>
      </c>
      <c r="J1966">
        <v>31.21</v>
      </c>
      <c r="K1966">
        <v>30.21</v>
      </c>
      <c r="L1966">
        <v>294.04</v>
      </c>
      <c r="M1966">
        <v>381.47</v>
      </c>
    </row>
    <row r="1967" spans="1:13" ht="12.75">
      <c r="A1967" s="1">
        <v>42059</v>
      </c>
      <c r="B1967">
        <v>348.81</v>
      </c>
      <c r="C1967">
        <v>100.1</v>
      </c>
      <c r="D1967">
        <v>1214.21</v>
      </c>
      <c r="E1967">
        <v>1111.32</v>
      </c>
      <c r="F1967">
        <v>129.73</v>
      </c>
      <c r="G1967">
        <v>150.58</v>
      </c>
      <c r="H1967">
        <v>198.18</v>
      </c>
      <c r="I1967">
        <v>34.33</v>
      </c>
      <c r="J1967">
        <v>31.28</v>
      </c>
      <c r="K1967">
        <v>30.3</v>
      </c>
      <c r="L1967">
        <v>294.49</v>
      </c>
      <c r="M1967">
        <v>383.12</v>
      </c>
    </row>
    <row r="1968" spans="1:13" ht="12.75">
      <c r="A1968" s="1">
        <v>42060</v>
      </c>
      <c r="B1968">
        <v>348.75</v>
      </c>
      <c r="C1968">
        <v>99.72</v>
      </c>
      <c r="D1968">
        <v>1214</v>
      </c>
      <c r="E1968">
        <v>1109.37</v>
      </c>
      <c r="F1968">
        <v>129.76</v>
      </c>
      <c r="G1968">
        <v>150.64</v>
      </c>
      <c r="H1968">
        <v>198.53</v>
      </c>
      <c r="I1968">
        <v>34.32</v>
      </c>
      <c r="J1968">
        <v>31.3</v>
      </c>
      <c r="K1968">
        <v>30.32</v>
      </c>
      <c r="L1968">
        <v>294.6</v>
      </c>
      <c r="M1968">
        <v>382.8</v>
      </c>
    </row>
    <row r="1969" spans="1:13" ht="12.75">
      <c r="A1969" s="1">
        <v>42061</v>
      </c>
      <c r="B1969">
        <v>349.3</v>
      </c>
      <c r="C1969">
        <v>99.51</v>
      </c>
      <c r="D1969">
        <v>1213.98</v>
      </c>
      <c r="E1969">
        <v>1120.09</v>
      </c>
      <c r="F1969">
        <v>129.94</v>
      </c>
      <c r="G1969">
        <v>150.82</v>
      </c>
      <c r="H1969">
        <v>198.91</v>
      </c>
      <c r="I1969">
        <v>34.46</v>
      </c>
      <c r="J1969">
        <v>31.37</v>
      </c>
      <c r="K1969">
        <v>30.42</v>
      </c>
      <c r="L1969">
        <v>294.83</v>
      </c>
      <c r="M1969">
        <v>383.18</v>
      </c>
    </row>
    <row r="1970" spans="1:13" ht="12.75">
      <c r="A1970" s="1">
        <v>42062</v>
      </c>
      <c r="B1970">
        <v>349.7</v>
      </c>
      <c r="C1970">
        <v>99.22</v>
      </c>
      <c r="D1970">
        <v>1211.45</v>
      </c>
      <c r="E1970">
        <v>1119.96</v>
      </c>
      <c r="F1970">
        <v>130.02</v>
      </c>
      <c r="G1970">
        <v>150.81</v>
      </c>
      <c r="H1970">
        <v>198.7</v>
      </c>
      <c r="I1970">
        <v>34.54</v>
      </c>
      <c r="J1970">
        <v>31.36</v>
      </c>
      <c r="K1970">
        <v>30.42</v>
      </c>
      <c r="L1970">
        <v>294.95</v>
      </c>
      <c r="M1970">
        <v>383.71</v>
      </c>
    </row>
    <row r="1971" spans="1:13" ht="12.75">
      <c r="A1971" s="1">
        <v>42065</v>
      </c>
      <c r="B1971">
        <v>351.55</v>
      </c>
      <c r="C1971">
        <v>99.22</v>
      </c>
      <c r="D1971">
        <v>1212.62</v>
      </c>
      <c r="E1971">
        <v>1121.32</v>
      </c>
      <c r="F1971">
        <v>130.49</v>
      </c>
      <c r="G1971">
        <v>151.1</v>
      </c>
      <c r="H1971">
        <v>198.84</v>
      </c>
      <c r="I1971">
        <v>34.62</v>
      </c>
      <c r="J1971">
        <v>31.4</v>
      </c>
      <c r="K1971">
        <v>30.47</v>
      </c>
      <c r="L1971">
        <v>295</v>
      </c>
      <c r="M1971">
        <v>384.61</v>
      </c>
    </row>
    <row r="1972" spans="1:13" ht="12.75">
      <c r="A1972" s="1">
        <v>42066</v>
      </c>
      <c r="B1972">
        <v>348.87</v>
      </c>
      <c r="C1972">
        <v>99.01</v>
      </c>
      <c r="D1972">
        <v>1208.57</v>
      </c>
      <c r="E1972">
        <v>1118.37</v>
      </c>
      <c r="F1972">
        <v>129.96</v>
      </c>
      <c r="G1972">
        <v>150.67</v>
      </c>
      <c r="H1972">
        <v>198.62</v>
      </c>
      <c r="I1972">
        <v>34.3</v>
      </c>
      <c r="J1972">
        <v>31.27</v>
      </c>
      <c r="K1972">
        <v>30.3</v>
      </c>
      <c r="L1972">
        <v>294.31</v>
      </c>
      <c r="M1972">
        <v>379.57</v>
      </c>
    </row>
    <row r="1973" spans="1:13" ht="12.75">
      <c r="A1973" s="1">
        <v>42067</v>
      </c>
      <c r="B1973">
        <v>350.51</v>
      </c>
      <c r="C1973">
        <v>98.23</v>
      </c>
      <c r="D1973">
        <v>1205.49</v>
      </c>
      <c r="E1973">
        <v>1111.16</v>
      </c>
      <c r="F1973">
        <v>130.16</v>
      </c>
      <c r="G1973">
        <v>150.76</v>
      </c>
      <c r="H1973">
        <v>198.22</v>
      </c>
      <c r="I1973">
        <v>34.64</v>
      </c>
      <c r="J1973">
        <v>31.33</v>
      </c>
      <c r="K1973">
        <v>30.45</v>
      </c>
      <c r="L1973">
        <v>294.88</v>
      </c>
      <c r="M1973">
        <v>383.52</v>
      </c>
    </row>
    <row r="1974" spans="1:13" ht="12.75">
      <c r="A1974" s="1">
        <v>42068</v>
      </c>
      <c r="B1974">
        <v>352.87</v>
      </c>
      <c r="C1974">
        <v>98.03</v>
      </c>
      <c r="D1974">
        <v>1208</v>
      </c>
      <c r="E1974">
        <v>1120.24</v>
      </c>
      <c r="F1974">
        <v>130.65</v>
      </c>
      <c r="G1974">
        <v>150.98</v>
      </c>
      <c r="H1974">
        <v>198.17</v>
      </c>
      <c r="I1974">
        <v>34.8</v>
      </c>
      <c r="J1974">
        <v>31.37</v>
      </c>
      <c r="K1974">
        <v>30.54</v>
      </c>
      <c r="L1974">
        <v>294.79</v>
      </c>
      <c r="M1974">
        <v>383.86</v>
      </c>
    </row>
    <row r="1975" spans="1:13" ht="12.75">
      <c r="A1975" s="1">
        <v>42069</v>
      </c>
      <c r="B1975">
        <v>352.5</v>
      </c>
      <c r="C1975">
        <v>98</v>
      </c>
      <c r="D1975">
        <v>1202.23</v>
      </c>
      <c r="E1975">
        <v>1129.42</v>
      </c>
      <c r="F1975">
        <v>130.38</v>
      </c>
      <c r="G1975">
        <v>150.5</v>
      </c>
      <c r="H1975">
        <v>197.57</v>
      </c>
      <c r="I1975">
        <v>34.72</v>
      </c>
      <c r="J1975">
        <v>31.28</v>
      </c>
      <c r="K1975">
        <v>30.44</v>
      </c>
      <c r="L1975">
        <v>294.17</v>
      </c>
      <c r="M1975">
        <v>382.71</v>
      </c>
    </row>
    <row r="1976" spans="1:13" ht="12.75">
      <c r="A1976" s="1">
        <v>42072</v>
      </c>
      <c r="B1976">
        <v>351.98</v>
      </c>
      <c r="C1976">
        <v>98.21</v>
      </c>
      <c r="D1976">
        <v>1198.05</v>
      </c>
      <c r="E1976">
        <v>1123.87</v>
      </c>
      <c r="F1976">
        <v>130.22</v>
      </c>
      <c r="G1976">
        <v>150.38</v>
      </c>
      <c r="H1976">
        <v>197.17</v>
      </c>
      <c r="I1976">
        <v>34.72</v>
      </c>
      <c r="J1976">
        <v>31.24</v>
      </c>
      <c r="K1976">
        <v>30.41</v>
      </c>
      <c r="L1976">
        <v>293.66</v>
      </c>
      <c r="M1976">
        <v>381.17</v>
      </c>
    </row>
    <row r="1977" spans="1:13" ht="12.75">
      <c r="A1977" s="1">
        <v>42073</v>
      </c>
      <c r="B1977">
        <v>349.87</v>
      </c>
      <c r="C1977">
        <v>96.87</v>
      </c>
      <c r="D1977">
        <v>1185.29</v>
      </c>
      <c r="E1977">
        <v>1116.31</v>
      </c>
      <c r="F1977">
        <v>129.72</v>
      </c>
      <c r="G1977">
        <v>150.06</v>
      </c>
      <c r="H1977">
        <v>197.07</v>
      </c>
      <c r="I1977">
        <v>34.36</v>
      </c>
      <c r="J1977">
        <v>31.12</v>
      </c>
      <c r="K1977">
        <v>30.2</v>
      </c>
      <c r="L1977">
        <v>293.09</v>
      </c>
      <c r="M1977">
        <v>377.27</v>
      </c>
    </row>
    <row r="1978" spans="1:13" ht="12.75">
      <c r="A1978" s="1">
        <v>42074</v>
      </c>
      <c r="B1978">
        <v>350.98</v>
      </c>
      <c r="C1978">
        <v>98.05</v>
      </c>
      <c r="D1978">
        <v>1183.61</v>
      </c>
      <c r="E1978">
        <v>1120.2</v>
      </c>
      <c r="F1978">
        <v>130</v>
      </c>
      <c r="G1978">
        <v>150.3</v>
      </c>
      <c r="H1978">
        <v>197.4</v>
      </c>
      <c r="I1978">
        <v>34.52</v>
      </c>
      <c r="J1978">
        <v>31.2</v>
      </c>
      <c r="K1978">
        <v>30.31</v>
      </c>
      <c r="L1978">
        <v>293.44</v>
      </c>
      <c r="M1978">
        <v>379.41</v>
      </c>
    </row>
    <row r="1979" spans="1:13" ht="12.75">
      <c r="A1979" s="1">
        <v>42075</v>
      </c>
      <c r="B1979">
        <v>350.98</v>
      </c>
      <c r="C1979">
        <v>98.16</v>
      </c>
      <c r="D1979">
        <v>1191.56</v>
      </c>
      <c r="E1979">
        <v>1137.94</v>
      </c>
      <c r="F1979">
        <v>130.11</v>
      </c>
      <c r="G1979">
        <v>150.53</v>
      </c>
      <c r="H1979">
        <v>197.67</v>
      </c>
      <c r="I1979">
        <v>34.59</v>
      </c>
      <c r="J1979">
        <v>31.25</v>
      </c>
      <c r="K1979">
        <v>30.38</v>
      </c>
      <c r="L1979">
        <v>293.64</v>
      </c>
      <c r="M1979">
        <v>379.17</v>
      </c>
    </row>
    <row r="1980" spans="1:13" ht="12.75">
      <c r="A1980" s="1">
        <v>42076</v>
      </c>
      <c r="B1980">
        <v>349.96</v>
      </c>
      <c r="C1980">
        <v>97.25</v>
      </c>
      <c r="D1980">
        <v>1185.3</v>
      </c>
      <c r="E1980">
        <v>1143.61</v>
      </c>
      <c r="F1980">
        <v>129.85</v>
      </c>
      <c r="G1980">
        <v>150.25</v>
      </c>
      <c r="H1980">
        <v>197.46</v>
      </c>
      <c r="I1980">
        <v>34.4</v>
      </c>
      <c r="J1980">
        <v>31.18</v>
      </c>
      <c r="K1980">
        <v>30.27</v>
      </c>
      <c r="L1980">
        <v>292.95</v>
      </c>
      <c r="M1980">
        <v>377.08</v>
      </c>
    </row>
    <row r="1981" spans="1:13" ht="12.75">
      <c r="A1981" s="1">
        <v>42079</v>
      </c>
      <c r="B1981">
        <v>352.04</v>
      </c>
      <c r="C1981">
        <v>97.59</v>
      </c>
      <c r="D1981">
        <v>1196.9</v>
      </c>
      <c r="E1981">
        <v>1147.97</v>
      </c>
      <c r="F1981">
        <v>130.29</v>
      </c>
      <c r="G1981">
        <v>150.55</v>
      </c>
      <c r="H1981">
        <v>197.56</v>
      </c>
      <c r="I1981">
        <v>34.51</v>
      </c>
      <c r="J1981">
        <v>31.22</v>
      </c>
      <c r="K1981">
        <v>30.33</v>
      </c>
      <c r="L1981">
        <v>293.03</v>
      </c>
      <c r="M1981">
        <v>377.51</v>
      </c>
    </row>
    <row r="1982" spans="1:13" ht="12.75">
      <c r="A1982" s="1">
        <v>42080</v>
      </c>
      <c r="B1982">
        <v>352.4</v>
      </c>
      <c r="C1982">
        <v>98.14</v>
      </c>
      <c r="D1982">
        <v>1196.89</v>
      </c>
      <c r="E1982">
        <v>1149.73</v>
      </c>
      <c r="F1982">
        <v>130.3</v>
      </c>
      <c r="G1982">
        <v>150.63</v>
      </c>
      <c r="H1982">
        <v>197.44</v>
      </c>
      <c r="I1982">
        <v>34.67</v>
      </c>
      <c r="J1982">
        <v>31.26</v>
      </c>
      <c r="K1982">
        <v>30.4</v>
      </c>
      <c r="L1982">
        <v>293.52</v>
      </c>
      <c r="M1982">
        <v>379.48</v>
      </c>
    </row>
    <row r="1983" spans="1:13" ht="12.75">
      <c r="A1983" s="1">
        <v>42081</v>
      </c>
      <c r="B1983">
        <v>351.88</v>
      </c>
      <c r="C1983">
        <v>98.18</v>
      </c>
      <c r="D1983">
        <v>1195.9</v>
      </c>
      <c r="E1983">
        <v>1154.56</v>
      </c>
      <c r="F1983">
        <v>130.2</v>
      </c>
      <c r="G1983">
        <v>150.63</v>
      </c>
      <c r="H1983">
        <v>197.43</v>
      </c>
      <c r="I1983">
        <v>34.74</v>
      </c>
      <c r="J1983">
        <v>31.3</v>
      </c>
      <c r="K1983">
        <v>30.45</v>
      </c>
      <c r="L1983">
        <v>293.83</v>
      </c>
      <c r="M1983">
        <v>381.04</v>
      </c>
    </row>
    <row r="1984" spans="1:13" ht="12.75">
      <c r="A1984" s="1">
        <v>42082</v>
      </c>
      <c r="B1984">
        <v>355.21</v>
      </c>
      <c r="C1984">
        <v>99.5</v>
      </c>
      <c r="D1984">
        <v>1206.17</v>
      </c>
      <c r="E1984">
        <v>1153.27</v>
      </c>
      <c r="F1984">
        <v>131.02</v>
      </c>
      <c r="G1984">
        <v>151.33</v>
      </c>
      <c r="H1984">
        <v>198.03</v>
      </c>
      <c r="I1984">
        <v>35.12</v>
      </c>
      <c r="J1984">
        <v>31.5</v>
      </c>
      <c r="K1984">
        <v>30.7</v>
      </c>
      <c r="L1984">
        <v>294.88</v>
      </c>
      <c r="M1984">
        <v>384.8</v>
      </c>
    </row>
    <row r="1985" spans="1:13" ht="12.75">
      <c r="A1985" s="1">
        <v>42083</v>
      </c>
      <c r="B1985">
        <v>356.44</v>
      </c>
      <c r="C1985">
        <v>100.07</v>
      </c>
      <c r="D1985">
        <v>1213.08</v>
      </c>
      <c r="E1985">
        <v>1158.01</v>
      </c>
      <c r="F1985">
        <v>131.32</v>
      </c>
      <c r="G1985">
        <v>151.66</v>
      </c>
      <c r="H1985">
        <v>198.42</v>
      </c>
      <c r="I1985">
        <v>35.27</v>
      </c>
      <c r="J1985">
        <v>31.59</v>
      </c>
      <c r="K1985">
        <v>30.81</v>
      </c>
      <c r="L1985">
        <v>295.55</v>
      </c>
      <c r="M1985">
        <v>387.79</v>
      </c>
    </row>
    <row r="1986" spans="1:13" ht="12.75">
      <c r="A1986" s="1">
        <v>42086</v>
      </c>
      <c r="B1986">
        <v>357.11</v>
      </c>
      <c r="C1986">
        <v>100.52</v>
      </c>
      <c r="D1986">
        <v>1214.18</v>
      </c>
      <c r="E1986">
        <v>1161.75</v>
      </c>
      <c r="F1986">
        <v>131.46</v>
      </c>
      <c r="G1986">
        <v>151.68</v>
      </c>
      <c r="H1986">
        <v>198.28</v>
      </c>
      <c r="I1986">
        <v>35.36</v>
      </c>
      <c r="J1986">
        <v>31.61</v>
      </c>
      <c r="K1986">
        <v>30.85</v>
      </c>
      <c r="L1986">
        <v>295.46</v>
      </c>
      <c r="M1986">
        <v>387.35</v>
      </c>
    </row>
    <row r="1987" spans="1:13" ht="12.75">
      <c r="A1987" s="1">
        <v>42087</v>
      </c>
      <c r="B1987">
        <v>356.99</v>
      </c>
      <c r="C1987">
        <v>99.33</v>
      </c>
      <c r="D1987">
        <v>1209.1</v>
      </c>
      <c r="E1987">
        <v>1159.49</v>
      </c>
      <c r="F1987">
        <v>131.5</v>
      </c>
      <c r="G1987">
        <v>151.72</v>
      </c>
      <c r="H1987">
        <v>198.23</v>
      </c>
      <c r="I1987">
        <v>35.29</v>
      </c>
      <c r="J1987">
        <v>31.6</v>
      </c>
      <c r="K1987">
        <v>30.81</v>
      </c>
      <c r="L1987">
        <v>295.33</v>
      </c>
      <c r="M1987">
        <v>386.51</v>
      </c>
    </row>
    <row r="1988" spans="1:13" ht="12.75">
      <c r="A1988" s="1">
        <v>42088</v>
      </c>
      <c r="B1988">
        <v>353.2</v>
      </c>
      <c r="C1988">
        <v>99.18</v>
      </c>
      <c r="D1988">
        <v>1199.65</v>
      </c>
      <c r="E1988">
        <v>1157.82</v>
      </c>
      <c r="F1988">
        <v>130.68</v>
      </c>
      <c r="G1988">
        <v>151.23</v>
      </c>
      <c r="H1988">
        <v>198.42</v>
      </c>
      <c r="I1988">
        <v>35.07</v>
      </c>
      <c r="J1988">
        <v>31.54</v>
      </c>
      <c r="K1988">
        <v>30.7</v>
      </c>
      <c r="L1988">
        <v>295.01</v>
      </c>
      <c r="M1988">
        <v>384.69</v>
      </c>
    </row>
    <row r="1989" spans="1:13" ht="12.75">
      <c r="A1989" s="1">
        <v>42089</v>
      </c>
      <c r="B1989">
        <v>351.22</v>
      </c>
      <c r="C1989">
        <v>97.41</v>
      </c>
      <c r="D1989">
        <v>1192.58</v>
      </c>
      <c r="E1989">
        <v>1143.7</v>
      </c>
      <c r="F1989">
        <v>130.13</v>
      </c>
      <c r="G1989">
        <v>150.73</v>
      </c>
      <c r="H1989">
        <v>197.97</v>
      </c>
      <c r="I1989">
        <v>34.74</v>
      </c>
      <c r="J1989">
        <v>31.38</v>
      </c>
      <c r="K1989">
        <v>30.48</v>
      </c>
      <c r="L1989">
        <v>294.37</v>
      </c>
      <c r="M1989">
        <v>382.75</v>
      </c>
    </row>
    <row r="1990" spans="1:13" ht="12.75">
      <c r="A1990" s="1">
        <v>42090</v>
      </c>
      <c r="B1990">
        <v>351.82</v>
      </c>
      <c r="C1990">
        <v>97.48</v>
      </c>
      <c r="D1990">
        <v>1191.89</v>
      </c>
      <c r="E1990">
        <v>1143.57</v>
      </c>
      <c r="F1990">
        <v>130.18</v>
      </c>
      <c r="G1990">
        <v>150.76</v>
      </c>
      <c r="H1990">
        <v>197.98</v>
      </c>
      <c r="I1990">
        <v>34.77</v>
      </c>
      <c r="J1990">
        <v>31.38</v>
      </c>
      <c r="K1990">
        <v>30.49</v>
      </c>
      <c r="L1990">
        <v>294.24</v>
      </c>
      <c r="M1990">
        <v>382.31</v>
      </c>
    </row>
    <row r="1991" spans="1:13" ht="12.75">
      <c r="A1991" s="1">
        <v>42093</v>
      </c>
      <c r="B1991">
        <v>354.74</v>
      </c>
      <c r="C1991">
        <v>98.51</v>
      </c>
      <c r="D1991">
        <v>1202.19</v>
      </c>
      <c r="E1991">
        <v>1151.53</v>
      </c>
      <c r="F1991">
        <v>130.75</v>
      </c>
      <c r="G1991">
        <v>151.12</v>
      </c>
      <c r="H1991">
        <v>198.11</v>
      </c>
      <c r="I1991">
        <v>35.04</v>
      </c>
      <c r="J1991">
        <v>31.48</v>
      </c>
      <c r="K1991">
        <v>30.64</v>
      </c>
      <c r="L1991">
        <v>294.49</v>
      </c>
      <c r="M1991">
        <v>384.74</v>
      </c>
    </row>
    <row r="1992" spans="1:13" ht="12.75">
      <c r="A1992" s="1">
        <v>42094</v>
      </c>
      <c r="B1992">
        <v>353.91</v>
      </c>
      <c r="C1992">
        <v>98.12</v>
      </c>
      <c r="D1992">
        <v>1199.85</v>
      </c>
      <c r="E1992">
        <v>1138.99</v>
      </c>
      <c r="F1992">
        <v>130.61</v>
      </c>
      <c r="G1992">
        <v>151.05</v>
      </c>
      <c r="H1992">
        <v>198.1</v>
      </c>
      <c r="I1992">
        <v>35.03</v>
      </c>
      <c r="J1992">
        <v>31.48</v>
      </c>
      <c r="K1992">
        <v>30.63</v>
      </c>
      <c r="L1992">
        <v>294.53</v>
      </c>
      <c r="M1992">
        <v>385.26</v>
      </c>
    </row>
    <row r="1993" spans="1:13" ht="12.75">
      <c r="A1993" s="1">
        <v>42095</v>
      </c>
      <c r="B1993">
        <v>353.63</v>
      </c>
      <c r="C1993">
        <v>98.43</v>
      </c>
      <c r="D1993">
        <v>1191.68</v>
      </c>
      <c r="E1993">
        <v>1133.34</v>
      </c>
      <c r="F1993">
        <v>130.58</v>
      </c>
      <c r="G1993">
        <v>151.07</v>
      </c>
      <c r="H1993">
        <v>198.15</v>
      </c>
      <c r="I1993">
        <v>34.99</v>
      </c>
      <c r="J1993">
        <v>31.47</v>
      </c>
      <c r="K1993">
        <v>30.63</v>
      </c>
      <c r="L1993">
        <v>294.73</v>
      </c>
      <c r="M1993">
        <v>386.1</v>
      </c>
    </row>
    <row r="1994" spans="1:13" ht="12.75">
      <c r="A1994" s="1">
        <v>42096</v>
      </c>
      <c r="B1994">
        <v>355.04</v>
      </c>
      <c r="C1994">
        <v>98.99</v>
      </c>
      <c r="D1994">
        <v>1198.51</v>
      </c>
      <c r="E1994">
        <v>1147.02</v>
      </c>
      <c r="F1994">
        <v>130.9</v>
      </c>
      <c r="G1994">
        <v>151.29</v>
      </c>
      <c r="H1994">
        <v>198.12</v>
      </c>
      <c r="I1994">
        <v>35.07</v>
      </c>
      <c r="J1994">
        <v>31.51</v>
      </c>
      <c r="K1994">
        <v>30.69</v>
      </c>
      <c r="L1994">
        <v>295.06</v>
      </c>
      <c r="M1994">
        <v>387.28</v>
      </c>
    </row>
    <row r="1995" spans="1:13" ht="12.75">
      <c r="A1995" s="1">
        <v>42101</v>
      </c>
      <c r="B1995">
        <v>356.15</v>
      </c>
      <c r="C1995">
        <v>100.34</v>
      </c>
      <c r="D1995">
        <v>1206.81</v>
      </c>
      <c r="E1995">
        <v>1165.08</v>
      </c>
      <c r="F1995">
        <v>131.12</v>
      </c>
      <c r="G1995">
        <v>151.44</v>
      </c>
      <c r="H1995">
        <v>198.26</v>
      </c>
      <c r="I1995">
        <v>35.24</v>
      </c>
      <c r="J1995">
        <v>31.59</v>
      </c>
      <c r="K1995">
        <v>30.8</v>
      </c>
      <c r="L1995">
        <v>295.59</v>
      </c>
      <c r="M1995">
        <v>389.36</v>
      </c>
    </row>
    <row r="1996" spans="1:13" ht="12.75">
      <c r="A1996" s="1">
        <v>42102</v>
      </c>
      <c r="B1996">
        <v>357.11</v>
      </c>
      <c r="C1996">
        <v>100.82</v>
      </c>
      <c r="D1996">
        <v>1204.4</v>
      </c>
      <c r="E1996">
        <v>1167.92</v>
      </c>
      <c r="F1996">
        <v>131.44</v>
      </c>
      <c r="G1996">
        <v>151.7</v>
      </c>
      <c r="H1996">
        <v>198.47</v>
      </c>
      <c r="I1996">
        <v>35.27</v>
      </c>
      <c r="J1996">
        <v>31.62</v>
      </c>
      <c r="K1996">
        <v>30.84</v>
      </c>
      <c r="L1996">
        <v>295.72</v>
      </c>
      <c r="M1996">
        <v>389.6</v>
      </c>
    </row>
    <row r="1997" spans="1:13" ht="12.75">
      <c r="A1997" s="1">
        <v>42103</v>
      </c>
      <c r="B1997">
        <v>359.23</v>
      </c>
      <c r="C1997">
        <v>102</v>
      </c>
      <c r="D1997">
        <v>1205.07</v>
      </c>
      <c r="E1997">
        <v>1168.71</v>
      </c>
      <c r="F1997">
        <v>131.84</v>
      </c>
      <c r="G1997">
        <v>151.87</v>
      </c>
      <c r="H1997">
        <v>198.24</v>
      </c>
      <c r="I1997">
        <v>35.48</v>
      </c>
      <c r="J1997">
        <v>31.68</v>
      </c>
      <c r="K1997">
        <v>30.95</v>
      </c>
      <c r="L1997">
        <v>296.17</v>
      </c>
      <c r="M1997">
        <v>392.61</v>
      </c>
    </row>
    <row r="1998" spans="1:13" ht="12.75">
      <c r="A1998" s="1">
        <v>42104</v>
      </c>
      <c r="B1998">
        <v>359.32</v>
      </c>
      <c r="C1998">
        <v>101.94</v>
      </c>
      <c r="D1998">
        <v>1210.77</v>
      </c>
      <c r="E1998">
        <v>1169</v>
      </c>
      <c r="F1998">
        <v>131.79</v>
      </c>
      <c r="G1998">
        <v>151.82</v>
      </c>
      <c r="H1998">
        <v>198.27</v>
      </c>
      <c r="I1998">
        <v>35.46</v>
      </c>
      <c r="J1998">
        <v>31.69</v>
      </c>
      <c r="K1998">
        <v>30.95</v>
      </c>
      <c r="L1998">
        <v>296.04</v>
      </c>
      <c r="M1998">
        <v>392.86</v>
      </c>
    </row>
    <row r="1999" spans="1:13" ht="12.75">
      <c r="A1999" s="1">
        <v>42107</v>
      </c>
      <c r="B1999">
        <v>359.52</v>
      </c>
      <c r="C1999">
        <v>101.85</v>
      </c>
      <c r="D1999">
        <v>1211.41</v>
      </c>
      <c r="E1999">
        <v>1166.57</v>
      </c>
      <c r="F1999">
        <v>131.78</v>
      </c>
      <c r="G1999">
        <v>151.8</v>
      </c>
      <c r="H1999">
        <v>198.06</v>
      </c>
      <c r="I1999">
        <v>35.5</v>
      </c>
      <c r="J1999">
        <v>31.66</v>
      </c>
      <c r="K1999">
        <v>30.94</v>
      </c>
      <c r="L1999">
        <v>296.2</v>
      </c>
      <c r="M1999">
        <v>393.43</v>
      </c>
    </row>
    <row r="2000" spans="1:13" ht="12.75">
      <c r="A2000" s="1">
        <v>42108</v>
      </c>
      <c r="B2000">
        <v>358.68</v>
      </c>
      <c r="C2000">
        <v>101.48</v>
      </c>
      <c r="D2000">
        <v>1206.62</v>
      </c>
      <c r="E2000">
        <v>1165.12</v>
      </c>
      <c r="F2000">
        <v>131.68</v>
      </c>
      <c r="G2000">
        <v>151.76</v>
      </c>
      <c r="H2000">
        <v>198.21</v>
      </c>
      <c r="I2000">
        <v>35.49</v>
      </c>
      <c r="J2000">
        <v>31.66</v>
      </c>
      <c r="K2000">
        <v>30.93</v>
      </c>
      <c r="L2000">
        <v>296.06</v>
      </c>
      <c r="M2000">
        <v>392.44</v>
      </c>
    </row>
    <row r="2001" spans="1:13" ht="12.75">
      <c r="A2001" s="1">
        <v>42109</v>
      </c>
      <c r="B2001">
        <v>361.72</v>
      </c>
      <c r="C2001">
        <v>102.17</v>
      </c>
      <c r="D2001">
        <v>1215.48</v>
      </c>
      <c r="E2001">
        <v>1165.16</v>
      </c>
      <c r="F2001">
        <v>132.35</v>
      </c>
      <c r="G2001">
        <v>152.28</v>
      </c>
      <c r="H2001">
        <v>198.38</v>
      </c>
      <c r="I2001">
        <v>35.76</v>
      </c>
      <c r="J2001">
        <v>31.78</v>
      </c>
      <c r="K2001">
        <v>31.09</v>
      </c>
      <c r="L2001">
        <v>296.82</v>
      </c>
      <c r="M2001">
        <v>396.05</v>
      </c>
    </row>
    <row r="2002" spans="1:13" ht="12.75">
      <c r="A2002" s="1">
        <v>42110</v>
      </c>
      <c r="B2002">
        <v>362.67</v>
      </c>
      <c r="C2002">
        <v>102.74</v>
      </c>
      <c r="D2002">
        <v>1213.15</v>
      </c>
      <c r="E2002">
        <v>1165.34</v>
      </c>
      <c r="F2002">
        <v>132.61</v>
      </c>
      <c r="G2002">
        <v>152.48</v>
      </c>
      <c r="H2002">
        <v>198.25</v>
      </c>
      <c r="I2002">
        <v>36.01</v>
      </c>
      <c r="J2002">
        <v>31.84</v>
      </c>
      <c r="K2002">
        <v>31.2</v>
      </c>
      <c r="L2002">
        <v>297.19</v>
      </c>
      <c r="M2002">
        <v>397.94</v>
      </c>
    </row>
    <row r="2003" spans="1:13" ht="12.75">
      <c r="A2003" s="1">
        <v>42111</v>
      </c>
      <c r="B2003">
        <v>358.73</v>
      </c>
      <c r="C2003">
        <v>101.54</v>
      </c>
      <c r="D2003">
        <v>1203.74</v>
      </c>
      <c r="E2003">
        <v>1154.91</v>
      </c>
      <c r="F2003">
        <v>131.81</v>
      </c>
      <c r="G2003">
        <v>151.94</v>
      </c>
      <c r="H2003">
        <v>198.13</v>
      </c>
      <c r="I2003">
        <v>35.67</v>
      </c>
      <c r="J2003">
        <v>31.71</v>
      </c>
      <c r="K2003">
        <v>31.01</v>
      </c>
      <c r="L2003">
        <v>296.39</v>
      </c>
      <c r="M2003">
        <v>394.64</v>
      </c>
    </row>
    <row r="2004" spans="1:13" ht="12.75">
      <c r="A2004" s="1">
        <v>42114</v>
      </c>
      <c r="B2004">
        <v>361.45</v>
      </c>
      <c r="C2004">
        <v>101.73</v>
      </c>
      <c r="D2004">
        <v>1210.79</v>
      </c>
      <c r="E2004">
        <v>1154.16</v>
      </c>
      <c r="F2004">
        <v>132.32</v>
      </c>
      <c r="G2004">
        <v>152.25</v>
      </c>
      <c r="H2004">
        <v>198.11</v>
      </c>
      <c r="I2004">
        <v>36.01</v>
      </c>
      <c r="J2004">
        <v>31.81</v>
      </c>
      <c r="K2004">
        <v>31.18</v>
      </c>
      <c r="L2004">
        <v>297.15</v>
      </c>
      <c r="M2004">
        <v>399.14</v>
      </c>
    </row>
    <row r="2005" spans="1:13" ht="12.75">
      <c r="A2005" s="1">
        <v>42115</v>
      </c>
      <c r="B2005">
        <v>361.71</v>
      </c>
      <c r="C2005">
        <v>101.9</v>
      </c>
      <c r="D2005">
        <v>1208.9</v>
      </c>
      <c r="E2005">
        <v>1172.31</v>
      </c>
      <c r="F2005">
        <v>132.23</v>
      </c>
      <c r="G2005">
        <v>152.1</v>
      </c>
      <c r="H2005">
        <v>197.77</v>
      </c>
      <c r="I2005">
        <v>35.99</v>
      </c>
      <c r="J2005">
        <v>31.76</v>
      </c>
      <c r="K2005">
        <v>31.14</v>
      </c>
      <c r="L2005">
        <v>297.11</v>
      </c>
      <c r="M2005">
        <v>397.95</v>
      </c>
    </row>
    <row r="2006" spans="1:13" ht="12.75">
      <c r="A2006" s="1">
        <v>42116</v>
      </c>
      <c r="B2006">
        <v>362.58</v>
      </c>
      <c r="C2006">
        <v>101.62</v>
      </c>
      <c r="D2006">
        <v>1208.98</v>
      </c>
      <c r="E2006">
        <v>1180.7</v>
      </c>
      <c r="F2006">
        <v>132.33</v>
      </c>
      <c r="G2006">
        <v>152.03</v>
      </c>
      <c r="H2006">
        <v>197.26</v>
      </c>
      <c r="I2006">
        <v>36.06</v>
      </c>
      <c r="J2006">
        <v>31.71</v>
      </c>
      <c r="K2006">
        <v>31.13</v>
      </c>
      <c r="L2006">
        <v>296.93</v>
      </c>
      <c r="M2006">
        <v>398.98</v>
      </c>
    </row>
    <row r="2007" spans="1:13" ht="12.75">
      <c r="A2007" s="1">
        <v>42117</v>
      </c>
      <c r="B2007">
        <v>362.21</v>
      </c>
      <c r="C2007">
        <v>101.81</v>
      </c>
      <c r="D2007">
        <v>1213.17</v>
      </c>
      <c r="E2007">
        <v>1178.58</v>
      </c>
      <c r="F2007">
        <v>132.33</v>
      </c>
      <c r="G2007">
        <v>152.01</v>
      </c>
      <c r="H2007">
        <v>197.11</v>
      </c>
      <c r="I2007">
        <v>36.1</v>
      </c>
      <c r="J2007">
        <v>31.71</v>
      </c>
      <c r="K2007">
        <v>31.14</v>
      </c>
      <c r="L2007">
        <v>297.12</v>
      </c>
      <c r="M2007">
        <v>400.72</v>
      </c>
    </row>
    <row r="2008" spans="1:13" ht="12.75">
      <c r="A2008" s="1">
        <v>42118</v>
      </c>
      <c r="B2008">
        <v>361.01</v>
      </c>
      <c r="C2008">
        <v>101.95</v>
      </c>
      <c r="D2008">
        <v>1215.87</v>
      </c>
      <c r="E2008">
        <v>1175.23</v>
      </c>
      <c r="F2008">
        <v>132.05</v>
      </c>
      <c r="G2008">
        <v>151.85</v>
      </c>
      <c r="H2008">
        <v>197.2</v>
      </c>
      <c r="I2008">
        <v>36.15</v>
      </c>
      <c r="J2008">
        <v>31.73</v>
      </c>
      <c r="K2008">
        <v>31.15</v>
      </c>
      <c r="L2008">
        <v>297</v>
      </c>
      <c r="M2008">
        <v>402.43</v>
      </c>
    </row>
    <row r="2009" spans="1:13" ht="12.75">
      <c r="A2009" s="1">
        <v>42121</v>
      </c>
      <c r="B2009">
        <v>363.37</v>
      </c>
      <c r="C2009">
        <v>102.71</v>
      </c>
      <c r="D2009">
        <v>1216.1</v>
      </c>
      <c r="E2009">
        <v>1175.64</v>
      </c>
      <c r="F2009">
        <v>132.51</v>
      </c>
      <c r="G2009">
        <v>152.15</v>
      </c>
      <c r="H2009">
        <v>197.13</v>
      </c>
      <c r="I2009">
        <v>36.44</v>
      </c>
      <c r="J2009">
        <v>31.8</v>
      </c>
      <c r="K2009">
        <v>31.3</v>
      </c>
      <c r="L2009">
        <v>297.7</v>
      </c>
      <c r="M2009">
        <v>406.22</v>
      </c>
    </row>
    <row r="2010" spans="1:13" ht="12.75">
      <c r="A2010" s="1">
        <v>42122</v>
      </c>
      <c r="B2010">
        <v>364.41</v>
      </c>
      <c r="C2010">
        <v>102.37</v>
      </c>
      <c r="D2010">
        <v>1211.35</v>
      </c>
      <c r="E2010">
        <v>1176.37</v>
      </c>
      <c r="F2010">
        <v>132.68</v>
      </c>
      <c r="G2010">
        <v>152.16</v>
      </c>
      <c r="H2010">
        <v>196.79</v>
      </c>
      <c r="I2010">
        <v>36.39</v>
      </c>
      <c r="J2010">
        <v>31.73</v>
      </c>
      <c r="K2010">
        <v>31.23</v>
      </c>
      <c r="L2010">
        <v>297.21</v>
      </c>
      <c r="M2010">
        <v>404.92</v>
      </c>
    </row>
    <row r="2011" spans="1:13" ht="12.75">
      <c r="A2011" s="1">
        <v>42123</v>
      </c>
      <c r="B2011">
        <v>361.85</v>
      </c>
      <c r="C2011">
        <v>102.15</v>
      </c>
      <c r="D2011">
        <v>1210.76</v>
      </c>
      <c r="E2011">
        <v>1173.08</v>
      </c>
      <c r="F2011">
        <v>132.18</v>
      </c>
      <c r="G2011">
        <v>151.75</v>
      </c>
      <c r="H2011">
        <v>196.5</v>
      </c>
      <c r="I2011">
        <v>36.17</v>
      </c>
      <c r="J2011">
        <v>31.61</v>
      </c>
      <c r="K2011">
        <v>31.08</v>
      </c>
      <c r="L2011">
        <v>296.97</v>
      </c>
      <c r="M2011">
        <v>403.24</v>
      </c>
    </row>
    <row r="2012" spans="1:13" ht="12.75">
      <c r="A2012" s="1">
        <v>42124</v>
      </c>
      <c r="B2012">
        <v>362.17</v>
      </c>
      <c r="C2012">
        <v>101.42</v>
      </c>
      <c r="D2012">
        <v>1207.34</v>
      </c>
      <c r="E2012">
        <v>1157.33</v>
      </c>
      <c r="F2012">
        <v>132.12</v>
      </c>
      <c r="G2012">
        <v>151.66</v>
      </c>
      <c r="H2012">
        <v>196.34</v>
      </c>
      <c r="I2012">
        <v>36.25</v>
      </c>
      <c r="J2012">
        <v>31.6</v>
      </c>
      <c r="K2012">
        <v>31.08</v>
      </c>
      <c r="L2012">
        <v>296.71</v>
      </c>
      <c r="M2012">
        <v>404.67</v>
      </c>
    </row>
    <row r="2013" spans="1:13" ht="12.75">
      <c r="A2013" s="1">
        <v>42128</v>
      </c>
      <c r="B2013">
        <v>365.02</v>
      </c>
      <c r="C2013">
        <v>101.41</v>
      </c>
      <c r="D2013">
        <v>1212.48</v>
      </c>
      <c r="E2013">
        <v>1157.66</v>
      </c>
      <c r="F2013">
        <v>132.66</v>
      </c>
      <c r="G2013">
        <v>151.94</v>
      </c>
      <c r="H2013">
        <v>196.26</v>
      </c>
      <c r="I2013">
        <v>36.45</v>
      </c>
      <c r="J2013">
        <v>31.64</v>
      </c>
      <c r="K2013">
        <v>31.17</v>
      </c>
      <c r="L2013">
        <v>297.03</v>
      </c>
      <c r="M2013">
        <v>405.97</v>
      </c>
    </row>
    <row r="2014" spans="1:13" ht="12.75">
      <c r="A2014" s="1">
        <v>42129</v>
      </c>
      <c r="B2014">
        <v>362.31</v>
      </c>
      <c r="C2014">
        <v>101.48</v>
      </c>
      <c r="D2014">
        <v>1206.72</v>
      </c>
      <c r="E2014">
        <v>1151.26</v>
      </c>
      <c r="F2014">
        <v>132.05</v>
      </c>
      <c r="G2014">
        <v>151.38</v>
      </c>
      <c r="H2014">
        <v>195.65</v>
      </c>
      <c r="I2014">
        <v>36.31</v>
      </c>
      <c r="J2014">
        <v>31.52</v>
      </c>
      <c r="K2014">
        <v>31.04</v>
      </c>
      <c r="L2014">
        <v>296.67</v>
      </c>
      <c r="M2014">
        <v>404.25</v>
      </c>
    </row>
    <row r="2015" spans="1:13" ht="12.75">
      <c r="A2015" s="1">
        <v>42130</v>
      </c>
      <c r="B2015">
        <v>364.06</v>
      </c>
      <c r="C2015">
        <v>102.22</v>
      </c>
      <c r="D2015">
        <v>1199.6</v>
      </c>
      <c r="E2015">
        <v>1148.74</v>
      </c>
      <c r="F2015">
        <v>132.25</v>
      </c>
      <c r="G2015">
        <v>151.22</v>
      </c>
      <c r="H2015">
        <v>194.75</v>
      </c>
      <c r="I2015">
        <v>36.54</v>
      </c>
      <c r="J2015">
        <v>31.48</v>
      </c>
      <c r="K2015">
        <v>31.09</v>
      </c>
      <c r="L2015">
        <v>296.86</v>
      </c>
      <c r="M2015">
        <v>407.14</v>
      </c>
    </row>
    <row r="2016" spans="1:13" ht="12.75">
      <c r="A2016" s="1">
        <v>42131</v>
      </c>
      <c r="B2016">
        <v>366.32</v>
      </c>
      <c r="C2016">
        <v>101.66</v>
      </c>
      <c r="D2016">
        <v>1199.37</v>
      </c>
      <c r="E2016">
        <v>1144.23</v>
      </c>
      <c r="F2016">
        <v>132.62</v>
      </c>
      <c r="G2016">
        <v>151.54</v>
      </c>
      <c r="H2016">
        <v>194.98</v>
      </c>
      <c r="I2016">
        <v>36.55</v>
      </c>
      <c r="J2016">
        <v>31.49</v>
      </c>
      <c r="K2016">
        <v>31.11</v>
      </c>
      <c r="L2016">
        <v>296.92</v>
      </c>
      <c r="M2016">
        <v>407.19</v>
      </c>
    </row>
    <row r="2017" spans="1:13" ht="12.75">
      <c r="A2017" s="1">
        <v>42132</v>
      </c>
      <c r="B2017">
        <v>368.83</v>
      </c>
      <c r="C2017">
        <v>102.58</v>
      </c>
      <c r="D2017">
        <v>1212.93</v>
      </c>
      <c r="E2017">
        <v>1159.44</v>
      </c>
      <c r="F2017">
        <v>133.3</v>
      </c>
      <c r="G2017">
        <v>152.23</v>
      </c>
      <c r="H2017">
        <v>196.08</v>
      </c>
      <c r="I2017">
        <v>36.85</v>
      </c>
      <c r="J2017">
        <v>31.72</v>
      </c>
      <c r="K2017">
        <v>31.35</v>
      </c>
      <c r="L2017">
        <v>297.83</v>
      </c>
      <c r="M2017">
        <v>409.72</v>
      </c>
    </row>
    <row r="2018" spans="1:13" ht="12.75">
      <c r="A2018" s="1">
        <v>42135</v>
      </c>
      <c r="B2018">
        <v>369.6</v>
      </c>
      <c r="C2018">
        <v>103.24</v>
      </c>
      <c r="D2018">
        <v>1210.94</v>
      </c>
      <c r="E2018">
        <v>1159.97</v>
      </c>
      <c r="F2018">
        <v>133.43</v>
      </c>
      <c r="G2018">
        <v>152.15</v>
      </c>
      <c r="H2018">
        <v>195.57</v>
      </c>
      <c r="I2018">
        <v>36.78</v>
      </c>
      <c r="J2018">
        <v>31.64</v>
      </c>
      <c r="K2018">
        <v>31.28</v>
      </c>
      <c r="L2018">
        <v>297.72</v>
      </c>
      <c r="M2018">
        <v>409.86</v>
      </c>
    </row>
    <row r="2019" spans="1:13" ht="12.75">
      <c r="A2019" s="1">
        <v>42136</v>
      </c>
      <c r="B2019">
        <v>369.89</v>
      </c>
      <c r="C2019">
        <v>103.8</v>
      </c>
      <c r="D2019">
        <v>1205.69</v>
      </c>
      <c r="E2019">
        <v>1160.53</v>
      </c>
      <c r="F2019">
        <v>133.47</v>
      </c>
      <c r="G2019">
        <v>152.02</v>
      </c>
      <c r="H2019">
        <v>194.96</v>
      </c>
      <c r="I2019">
        <v>36.76</v>
      </c>
      <c r="J2019">
        <v>31.57</v>
      </c>
      <c r="K2019">
        <v>31.22</v>
      </c>
      <c r="L2019">
        <v>297.28</v>
      </c>
      <c r="M2019">
        <v>409.47</v>
      </c>
    </row>
    <row r="2020" spans="1:13" ht="12.75">
      <c r="A2020" s="1">
        <v>42137</v>
      </c>
      <c r="B2020">
        <v>370.36</v>
      </c>
      <c r="C2020">
        <v>104.87</v>
      </c>
      <c r="D2020">
        <v>1208.33</v>
      </c>
      <c r="E2020">
        <v>1164.85</v>
      </c>
      <c r="F2020">
        <v>133.59</v>
      </c>
      <c r="G2020">
        <v>152.16</v>
      </c>
      <c r="H2020">
        <v>195.17</v>
      </c>
      <c r="I2020">
        <v>36.67</v>
      </c>
      <c r="J2020">
        <v>31.55</v>
      </c>
      <c r="K2020">
        <v>31.18</v>
      </c>
      <c r="L2020">
        <v>297.13</v>
      </c>
      <c r="M2020">
        <v>409.18</v>
      </c>
    </row>
    <row r="2021" spans="1:13" ht="12.75">
      <c r="A2021" s="1">
        <v>42138</v>
      </c>
      <c r="B2021">
        <v>369.4</v>
      </c>
      <c r="C2021">
        <v>104.71</v>
      </c>
      <c r="D2021">
        <v>1213.54</v>
      </c>
      <c r="E2021">
        <v>1160.35</v>
      </c>
      <c r="F2021">
        <v>133.4</v>
      </c>
      <c r="G2021">
        <v>152.05</v>
      </c>
      <c r="H2021">
        <v>195.27</v>
      </c>
      <c r="I2021">
        <v>36.5</v>
      </c>
      <c r="J2021">
        <v>31.53</v>
      </c>
      <c r="K2021">
        <v>31.12</v>
      </c>
      <c r="L2021">
        <v>296.59</v>
      </c>
      <c r="M2021">
        <v>407.93</v>
      </c>
    </row>
    <row r="2022" spans="1:13" ht="12.75">
      <c r="A2022" s="1">
        <v>42139</v>
      </c>
      <c r="B2022">
        <v>369.66</v>
      </c>
      <c r="C2022">
        <v>104.85</v>
      </c>
      <c r="D2022">
        <v>1214.19</v>
      </c>
      <c r="E2022">
        <v>1169.32</v>
      </c>
      <c r="F2022">
        <v>133.45</v>
      </c>
      <c r="G2022">
        <v>152.08</v>
      </c>
      <c r="H2022">
        <v>195.29</v>
      </c>
      <c r="I2022">
        <v>36.42</v>
      </c>
      <c r="J2022">
        <v>31.49</v>
      </c>
      <c r="K2022">
        <v>31.07</v>
      </c>
      <c r="L2022">
        <v>296.48</v>
      </c>
      <c r="M2022">
        <v>407.08</v>
      </c>
    </row>
    <row r="2023" spans="1:13" ht="12.75">
      <c r="A2023" s="1">
        <v>42142</v>
      </c>
      <c r="B2023">
        <v>370.03</v>
      </c>
      <c r="C2023">
        <v>105.16</v>
      </c>
      <c r="D2023">
        <v>1216.42</v>
      </c>
      <c r="E2023">
        <v>1178.84</v>
      </c>
      <c r="F2023">
        <v>133.48</v>
      </c>
      <c r="G2023">
        <v>152.07</v>
      </c>
      <c r="H2023">
        <v>195.28</v>
      </c>
      <c r="I2023">
        <v>36.47</v>
      </c>
      <c r="J2023">
        <v>31.49</v>
      </c>
      <c r="K2023">
        <v>31.08</v>
      </c>
      <c r="L2023">
        <v>297.15</v>
      </c>
      <c r="M2023">
        <v>406.81</v>
      </c>
    </row>
    <row r="2024" spans="1:13" ht="12.75">
      <c r="A2024" s="1">
        <v>42143</v>
      </c>
      <c r="B2024">
        <v>369.3</v>
      </c>
      <c r="C2024">
        <v>104.79</v>
      </c>
      <c r="D2024">
        <v>1218.56</v>
      </c>
      <c r="E2024">
        <v>1185.18</v>
      </c>
      <c r="F2024">
        <v>133.23</v>
      </c>
      <c r="G2024">
        <v>151.95</v>
      </c>
      <c r="H2024">
        <v>195.52</v>
      </c>
      <c r="I2024">
        <v>36.44</v>
      </c>
      <c r="J2024">
        <v>31.53</v>
      </c>
      <c r="K2024">
        <v>31.09</v>
      </c>
      <c r="L2024">
        <v>296.75</v>
      </c>
      <c r="M2024">
        <v>402.92</v>
      </c>
    </row>
    <row r="2025" spans="1:13" ht="12.75">
      <c r="A2025" s="1">
        <v>42144</v>
      </c>
      <c r="B2025">
        <v>369.15</v>
      </c>
      <c r="C2025">
        <v>104.34</v>
      </c>
      <c r="D2025">
        <v>1216.58</v>
      </c>
      <c r="E2025">
        <v>1190.44</v>
      </c>
      <c r="F2025">
        <v>133.18</v>
      </c>
      <c r="G2025">
        <v>151.95</v>
      </c>
      <c r="H2025">
        <v>195.49</v>
      </c>
      <c r="I2025">
        <v>36.37</v>
      </c>
      <c r="J2025">
        <v>31.5</v>
      </c>
      <c r="K2025">
        <v>31.06</v>
      </c>
      <c r="L2025">
        <v>296.54</v>
      </c>
      <c r="M2025">
        <v>402.6</v>
      </c>
    </row>
    <row r="2026" spans="1:13" ht="12.75">
      <c r="A2026" s="1">
        <v>42145</v>
      </c>
      <c r="B2026">
        <v>369.79</v>
      </c>
      <c r="C2026">
        <v>104.72</v>
      </c>
      <c r="D2026">
        <v>1219.61</v>
      </c>
      <c r="E2026">
        <v>1190</v>
      </c>
      <c r="F2026">
        <v>133.35</v>
      </c>
      <c r="G2026">
        <v>152.07</v>
      </c>
      <c r="H2026">
        <v>195.66</v>
      </c>
      <c r="I2026">
        <v>36.45</v>
      </c>
      <c r="J2026">
        <v>31.54</v>
      </c>
      <c r="K2026">
        <v>31.11</v>
      </c>
      <c r="L2026">
        <v>296.87</v>
      </c>
      <c r="M2026">
        <v>403.57</v>
      </c>
    </row>
    <row r="2027" spans="1:13" ht="12.75">
      <c r="A2027" s="1">
        <v>42146</v>
      </c>
      <c r="B2027">
        <v>369.59</v>
      </c>
      <c r="C2027">
        <v>104.42</v>
      </c>
      <c r="D2027">
        <v>1220</v>
      </c>
      <c r="E2027">
        <v>1195.54</v>
      </c>
      <c r="F2027">
        <v>133.24</v>
      </c>
      <c r="G2027">
        <v>151.99</v>
      </c>
      <c r="H2027">
        <v>195.53</v>
      </c>
      <c r="I2027">
        <v>36.39</v>
      </c>
      <c r="J2027">
        <v>31.52</v>
      </c>
      <c r="K2027">
        <v>31.07</v>
      </c>
      <c r="L2027">
        <v>296.65</v>
      </c>
      <c r="M2027">
        <v>402.11</v>
      </c>
    </row>
    <row r="2028" spans="1:13" ht="12.75">
      <c r="A2028" s="1">
        <v>42149</v>
      </c>
      <c r="B2028">
        <v>365.92</v>
      </c>
      <c r="C2028">
        <v>104.13</v>
      </c>
      <c r="D2028">
        <v>1218.55</v>
      </c>
      <c r="E2028">
        <v>1198.87</v>
      </c>
      <c r="F2028">
        <v>132.23</v>
      </c>
      <c r="G2028">
        <v>151.15</v>
      </c>
      <c r="H2028">
        <v>194.78</v>
      </c>
      <c r="I2028">
        <v>35.86</v>
      </c>
      <c r="J2028">
        <v>31.29</v>
      </c>
      <c r="K2028">
        <v>30.77</v>
      </c>
      <c r="L2028">
        <v>294.96</v>
      </c>
      <c r="M2028">
        <v>395.92</v>
      </c>
    </row>
    <row r="2029" spans="1:13" ht="12.75">
      <c r="A2029" s="1">
        <v>42150</v>
      </c>
      <c r="B2029">
        <v>363.24</v>
      </c>
      <c r="C2029">
        <v>103.75</v>
      </c>
      <c r="D2029">
        <v>1210.21</v>
      </c>
      <c r="E2029">
        <v>1197.43</v>
      </c>
      <c r="F2029">
        <v>131.66</v>
      </c>
      <c r="G2029">
        <v>150.75</v>
      </c>
      <c r="H2029">
        <v>194.54</v>
      </c>
      <c r="I2029">
        <v>35.57</v>
      </c>
      <c r="J2029">
        <v>31.17</v>
      </c>
      <c r="K2029">
        <v>30.61</v>
      </c>
      <c r="L2029">
        <v>294.12</v>
      </c>
      <c r="M2029">
        <v>391.21</v>
      </c>
    </row>
    <row r="2030" spans="1:13" ht="12.75">
      <c r="A2030" s="1">
        <v>42151</v>
      </c>
      <c r="B2030">
        <v>365.61</v>
      </c>
      <c r="C2030">
        <v>104.04</v>
      </c>
      <c r="D2030">
        <v>1213.94</v>
      </c>
      <c r="E2030">
        <v>1203.43</v>
      </c>
      <c r="F2030">
        <v>132.16</v>
      </c>
      <c r="G2030">
        <v>151.07</v>
      </c>
      <c r="H2030">
        <v>194.63</v>
      </c>
      <c r="I2030">
        <v>35.85</v>
      </c>
      <c r="J2030">
        <v>31.25</v>
      </c>
      <c r="K2030">
        <v>30.75</v>
      </c>
      <c r="L2030">
        <v>294.6</v>
      </c>
      <c r="M2030">
        <v>393.74</v>
      </c>
    </row>
    <row r="2031" spans="1:13" ht="12.75">
      <c r="A2031" s="1">
        <v>42152</v>
      </c>
      <c r="B2031">
        <v>364.95</v>
      </c>
      <c r="C2031">
        <v>103.38</v>
      </c>
      <c r="D2031">
        <v>1212.47</v>
      </c>
      <c r="E2031">
        <v>1207.78</v>
      </c>
      <c r="F2031">
        <v>132.07</v>
      </c>
      <c r="G2031">
        <v>151.05</v>
      </c>
      <c r="H2031">
        <v>194.79</v>
      </c>
      <c r="I2031">
        <v>35.67</v>
      </c>
      <c r="J2031">
        <v>31.22</v>
      </c>
      <c r="K2031">
        <v>30.66</v>
      </c>
      <c r="L2031">
        <v>294.48</v>
      </c>
      <c r="M2031">
        <v>394.24</v>
      </c>
    </row>
    <row r="2032" spans="1:13" ht="12.75">
      <c r="A2032" s="1">
        <v>42153</v>
      </c>
      <c r="B2032">
        <v>364.08</v>
      </c>
      <c r="C2032">
        <v>103.02</v>
      </c>
      <c r="D2032">
        <v>1211.31</v>
      </c>
      <c r="E2032">
        <v>1204.25</v>
      </c>
      <c r="F2032">
        <v>132</v>
      </c>
      <c r="G2032">
        <v>151.03</v>
      </c>
      <c r="H2032">
        <v>194.72</v>
      </c>
      <c r="I2032">
        <v>35.54</v>
      </c>
      <c r="J2032">
        <v>31.18</v>
      </c>
      <c r="K2032">
        <v>30.6</v>
      </c>
      <c r="L2032">
        <v>294.44</v>
      </c>
      <c r="M2032">
        <v>394.24</v>
      </c>
    </row>
    <row r="2033" spans="1:13" ht="12.75">
      <c r="A2033" s="1">
        <v>42156</v>
      </c>
      <c r="B2033">
        <v>364.78</v>
      </c>
      <c r="C2033">
        <v>101.87</v>
      </c>
      <c r="D2033">
        <v>1209.99</v>
      </c>
      <c r="E2033">
        <v>1210.18</v>
      </c>
      <c r="F2033">
        <v>132.08</v>
      </c>
      <c r="G2033">
        <v>150.99</v>
      </c>
      <c r="H2033">
        <v>194.54</v>
      </c>
      <c r="I2033">
        <v>35.7</v>
      </c>
      <c r="J2033">
        <v>31.18</v>
      </c>
      <c r="K2033">
        <v>30.65</v>
      </c>
      <c r="L2033">
        <v>294.4</v>
      </c>
      <c r="M2033">
        <v>393.92</v>
      </c>
    </row>
    <row r="2034" spans="1:13" ht="12.75">
      <c r="A2034" s="1">
        <v>42157</v>
      </c>
      <c r="B2034">
        <v>362.65</v>
      </c>
      <c r="C2034">
        <v>101.55</v>
      </c>
      <c r="D2034">
        <v>1210.69</v>
      </c>
      <c r="E2034">
        <v>1207.33</v>
      </c>
      <c r="F2034">
        <v>131.6</v>
      </c>
      <c r="G2034">
        <v>150.67</v>
      </c>
      <c r="H2034">
        <v>194.4</v>
      </c>
      <c r="I2034">
        <v>35.42</v>
      </c>
      <c r="J2034">
        <v>31.07</v>
      </c>
      <c r="K2034">
        <v>30.49</v>
      </c>
      <c r="L2034">
        <v>293.67</v>
      </c>
      <c r="M2034">
        <v>390.83</v>
      </c>
    </row>
    <row r="2035" spans="1:13" ht="12.75">
      <c r="A2035" s="1">
        <v>42158</v>
      </c>
      <c r="B2035">
        <v>361.94</v>
      </c>
      <c r="C2035">
        <v>100.69</v>
      </c>
      <c r="D2035">
        <v>1215.38</v>
      </c>
      <c r="E2035">
        <v>1209.72</v>
      </c>
      <c r="F2035">
        <v>131.24</v>
      </c>
      <c r="G2035">
        <v>150.31</v>
      </c>
      <c r="H2035">
        <v>193.82</v>
      </c>
      <c r="I2035">
        <v>35.31</v>
      </c>
      <c r="J2035">
        <v>30.97</v>
      </c>
      <c r="K2035">
        <v>30.39</v>
      </c>
      <c r="L2035">
        <v>292.88</v>
      </c>
      <c r="M2035">
        <v>388.28</v>
      </c>
    </row>
    <row r="2036" spans="1:13" ht="12.75">
      <c r="A2036" s="1">
        <v>42160</v>
      </c>
      <c r="B2036">
        <v>358.79</v>
      </c>
      <c r="C2036">
        <v>99.67</v>
      </c>
      <c r="D2036">
        <v>1208</v>
      </c>
      <c r="E2036">
        <v>1210.02</v>
      </c>
      <c r="F2036">
        <v>130.45</v>
      </c>
      <c r="G2036">
        <v>149.72</v>
      </c>
      <c r="H2036">
        <v>193.27</v>
      </c>
      <c r="I2036">
        <v>35</v>
      </c>
      <c r="J2036">
        <v>30.79</v>
      </c>
      <c r="K2036">
        <v>30.17</v>
      </c>
      <c r="L2036">
        <v>291.93</v>
      </c>
      <c r="M2036">
        <v>383.72</v>
      </c>
    </row>
    <row r="2037" spans="1:13" ht="12.75">
      <c r="A2037" s="1">
        <v>42163</v>
      </c>
      <c r="B2037">
        <v>356.22</v>
      </c>
      <c r="C2037">
        <v>97.19</v>
      </c>
      <c r="D2037">
        <v>1202.92</v>
      </c>
      <c r="E2037">
        <v>1202.44</v>
      </c>
      <c r="F2037">
        <v>130</v>
      </c>
      <c r="G2037">
        <v>149.51</v>
      </c>
      <c r="H2037">
        <v>193.39</v>
      </c>
      <c r="I2037">
        <v>34.78</v>
      </c>
      <c r="J2037">
        <v>30.73</v>
      </c>
      <c r="K2037">
        <v>30.06</v>
      </c>
      <c r="L2037">
        <v>291.52</v>
      </c>
      <c r="M2037">
        <v>379.66</v>
      </c>
    </row>
    <row r="2038" spans="1:13" ht="12.75">
      <c r="A2038" s="1">
        <v>42164</v>
      </c>
      <c r="B2038">
        <v>357.45</v>
      </c>
      <c r="C2038">
        <v>98.31</v>
      </c>
      <c r="D2038">
        <v>1200.49</v>
      </c>
      <c r="E2038">
        <v>1185.51</v>
      </c>
      <c r="F2038">
        <v>130.4</v>
      </c>
      <c r="G2038">
        <v>149.62</v>
      </c>
      <c r="H2038">
        <v>193.27</v>
      </c>
      <c r="I2038">
        <v>34.58</v>
      </c>
      <c r="J2038">
        <v>30.65</v>
      </c>
      <c r="K2038">
        <v>29.95</v>
      </c>
      <c r="L2038">
        <v>290.83</v>
      </c>
      <c r="M2038">
        <v>376.76</v>
      </c>
    </row>
    <row r="2039" spans="1:13" ht="12.75">
      <c r="A2039" s="1">
        <v>42165</v>
      </c>
      <c r="B2039">
        <v>358.67</v>
      </c>
      <c r="C2039">
        <v>99.17</v>
      </c>
      <c r="D2039">
        <v>1211.21</v>
      </c>
      <c r="E2039">
        <v>1186.79</v>
      </c>
      <c r="F2039">
        <v>130.63</v>
      </c>
      <c r="G2039">
        <v>149.81</v>
      </c>
      <c r="H2039">
        <v>193.23</v>
      </c>
      <c r="I2039">
        <v>34.95</v>
      </c>
      <c r="J2039">
        <v>30.76</v>
      </c>
      <c r="K2039">
        <v>30.13</v>
      </c>
      <c r="L2039">
        <v>291.85</v>
      </c>
      <c r="M2039">
        <v>382.09</v>
      </c>
    </row>
    <row r="2040" spans="1:13" ht="12.75">
      <c r="A2040" s="1">
        <v>42166</v>
      </c>
      <c r="B2040">
        <v>358.04</v>
      </c>
      <c r="C2040">
        <v>99.06</v>
      </c>
      <c r="D2040">
        <v>1215.14</v>
      </c>
      <c r="E2040">
        <v>1198.97</v>
      </c>
      <c r="F2040">
        <v>130.59</v>
      </c>
      <c r="G2040">
        <v>149.86</v>
      </c>
      <c r="H2040">
        <v>193.69</v>
      </c>
      <c r="I2040">
        <v>34.91</v>
      </c>
      <c r="J2040">
        <v>30.78</v>
      </c>
      <c r="K2040">
        <v>30.14</v>
      </c>
      <c r="L2040">
        <v>291.85</v>
      </c>
      <c r="M2040">
        <v>381.39</v>
      </c>
    </row>
    <row r="2041" spans="1:13" ht="12.75">
      <c r="A2041" s="1">
        <v>42167</v>
      </c>
      <c r="B2041">
        <v>355.89</v>
      </c>
      <c r="C2041">
        <v>98.68</v>
      </c>
      <c r="D2041">
        <v>1208.94</v>
      </c>
      <c r="E2041">
        <v>1195</v>
      </c>
      <c r="F2041">
        <v>130.07</v>
      </c>
      <c r="G2041">
        <v>149.42</v>
      </c>
      <c r="H2041">
        <v>193.35</v>
      </c>
      <c r="I2041">
        <v>34.64</v>
      </c>
      <c r="J2041">
        <v>30.66</v>
      </c>
      <c r="K2041">
        <v>29.97</v>
      </c>
      <c r="L2041">
        <v>291.34</v>
      </c>
      <c r="M2041">
        <v>379.76</v>
      </c>
    </row>
    <row r="2042" spans="1:13" ht="12.75">
      <c r="A2042" s="1">
        <v>42170</v>
      </c>
      <c r="B2042">
        <v>355.04</v>
      </c>
      <c r="C2042">
        <v>97.78</v>
      </c>
      <c r="D2042">
        <v>1201.22</v>
      </c>
      <c r="E2042">
        <v>1195.42</v>
      </c>
      <c r="F2042">
        <v>129.73</v>
      </c>
      <c r="G2042">
        <v>149.02</v>
      </c>
      <c r="H2042">
        <v>192.53</v>
      </c>
      <c r="I2042">
        <v>34.56</v>
      </c>
      <c r="J2042">
        <v>30.55</v>
      </c>
      <c r="K2042">
        <v>29.87</v>
      </c>
      <c r="L2042">
        <v>291.22</v>
      </c>
      <c r="M2042">
        <v>379.04</v>
      </c>
    </row>
    <row r="2043" spans="1:13" ht="12.75">
      <c r="A2043" s="1">
        <v>42171</v>
      </c>
      <c r="B2043">
        <v>355.99</v>
      </c>
      <c r="C2043">
        <v>99.15</v>
      </c>
      <c r="D2043">
        <v>1205.83</v>
      </c>
      <c r="E2043">
        <v>1190.39</v>
      </c>
      <c r="F2043">
        <v>129.85</v>
      </c>
      <c r="G2043">
        <v>149.05</v>
      </c>
      <c r="H2043">
        <v>192.39</v>
      </c>
      <c r="I2043">
        <v>34.54</v>
      </c>
      <c r="J2043">
        <v>30.52</v>
      </c>
      <c r="K2043">
        <v>29.85</v>
      </c>
      <c r="L2043">
        <v>290.8</v>
      </c>
      <c r="M2043">
        <v>377.46</v>
      </c>
    </row>
    <row r="2044" spans="1:13" ht="12.75">
      <c r="A2044" s="1">
        <v>42172</v>
      </c>
      <c r="B2044">
        <v>353.59</v>
      </c>
      <c r="C2044">
        <v>99.12</v>
      </c>
      <c r="D2044">
        <v>1210.58</v>
      </c>
      <c r="E2044">
        <v>1188.8</v>
      </c>
      <c r="F2044">
        <v>129.36</v>
      </c>
      <c r="G2044">
        <v>148.75</v>
      </c>
      <c r="H2044">
        <v>192.59</v>
      </c>
      <c r="I2044">
        <v>34.12</v>
      </c>
      <c r="J2044">
        <v>30.41</v>
      </c>
      <c r="K2044">
        <v>29.66</v>
      </c>
      <c r="L2044">
        <v>290</v>
      </c>
      <c r="M2044">
        <v>373.05</v>
      </c>
    </row>
    <row r="2045" spans="1:13" ht="12.75">
      <c r="A2045" s="1">
        <v>42173</v>
      </c>
      <c r="B2045">
        <v>354.29</v>
      </c>
      <c r="C2045">
        <v>99.53</v>
      </c>
      <c r="D2045">
        <v>1218.58</v>
      </c>
      <c r="E2045">
        <v>1182.27</v>
      </c>
      <c r="F2045">
        <v>129.57</v>
      </c>
      <c r="G2045">
        <v>148.99</v>
      </c>
      <c r="H2045">
        <v>193.01</v>
      </c>
      <c r="I2045">
        <v>34.25</v>
      </c>
      <c r="J2045">
        <v>30.47</v>
      </c>
      <c r="K2045">
        <v>29.75</v>
      </c>
      <c r="L2045">
        <v>290.22</v>
      </c>
      <c r="M2045">
        <v>374.56</v>
      </c>
    </row>
    <row r="2046" spans="1:13" ht="12.75">
      <c r="A2046" s="1">
        <v>42174</v>
      </c>
      <c r="B2046">
        <v>352.92</v>
      </c>
      <c r="C2046">
        <v>99.76</v>
      </c>
      <c r="D2046">
        <v>1217.41</v>
      </c>
      <c r="E2046">
        <v>1187.51</v>
      </c>
      <c r="F2046">
        <v>129.24</v>
      </c>
      <c r="G2046">
        <v>148.8</v>
      </c>
      <c r="H2046">
        <v>192.85</v>
      </c>
      <c r="I2046">
        <v>34.06</v>
      </c>
      <c r="J2046">
        <v>30.42</v>
      </c>
      <c r="K2046">
        <v>29.66</v>
      </c>
      <c r="L2046">
        <v>289.68</v>
      </c>
      <c r="M2046">
        <v>371.24</v>
      </c>
    </row>
    <row r="2047" spans="1:13" ht="12.75">
      <c r="A2047" s="1">
        <v>42177</v>
      </c>
      <c r="B2047">
        <v>356.47</v>
      </c>
      <c r="C2047">
        <v>101.04</v>
      </c>
      <c r="D2047">
        <v>1222.67</v>
      </c>
      <c r="E2047">
        <v>1202.51</v>
      </c>
      <c r="F2047">
        <v>130.15</v>
      </c>
      <c r="G2047">
        <v>149.52</v>
      </c>
      <c r="H2047">
        <v>193.46</v>
      </c>
      <c r="I2047">
        <v>34.64</v>
      </c>
      <c r="J2047">
        <v>30.65</v>
      </c>
      <c r="K2047">
        <v>29.99</v>
      </c>
      <c r="L2047">
        <v>291.13</v>
      </c>
      <c r="M2047">
        <v>377.97</v>
      </c>
    </row>
    <row r="2048" spans="1:13" ht="12.75">
      <c r="A2048" s="1">
        <v>42178</v>
      </c>
      <c r="B2048">
        <v>356.89</v>
      </c>
      <c r="C2048">
        <v>101.32</v>
      </c>
      <c r="D2048">
        <v>1221.74</v>
      </c>
      <c r="E2048">
        <v>1214.21</v>
      </c>
      <c r="F2048">
        <v>130.27</v>
      </c>
      <c r="G2048">
        <v>149.67</v>
      </c>
      <c r="H2048">
        <v>193.74</v>
      </c>
      <c r="I2048">
        <v>34.72</v>
      </c>
      <c r="J2048">
        <v>30.71</v>
      </c>
      <c r="K2048">
        <v>30.05</v>
      </c>
      <c r="L2048">
        <v>291.28</v>
      </c>
      <c r="M2048">
        <v>379.53</v>
      </c>
    </row>
    <row r="2049" spans="1:13" ht="12.75">
      <c r="A2049" s="1">
        <v>42179</v>
      </c>
      <c r="B2049">
        <v>356.85</v>
      </c>
      <c r="C2049">
        <v>101.5</v>
      </c>
      <c r="D2049">
        <v>1218.91</v>
      </c>
      <c r="E2049">
        <v>1216.12</v>
      </c>
      <c r="F2049">
        <v>130.22</v>
      </c>
      <c r="G2049">
        <v>149.61</v>
      </c>
      <c r="H2049">
        <v>193.63</v>
      </c>
      <c r="I2049">
        <v>34.71</v>
      </c>
      <c r="J2049">
        <v>30.7</v>
      </c>
      <c r="K2049">
        <v>30.06</v>
      </c>
      <c r="L2049">
        <v>291.08</v>
      </c>
      <c r="M2049">
        <v>378.07</v>
      </c>
    </row>
    <row r="2050" spans="1:13" ht="12.75">
      <c r="A2050" s="1">
        <v>42180</v>
      </c>
      <c r="B2050">
        <v>358.03</v>
      </c>
      <c r="C2050">
        <v>101.61</v>
      </c>
      <c r="D2050">
        <v>1215.96</v>
      </c>
      <c r="E2050">
        <v>1210.94</v>
      </c>
      <c r="F2050">
        <v>130.42</v>
      </c>
      <c r="G2050">
        <v>149.77</v>
      </c>
      <c r="H2050">
        <v>193.65</v>
      </c>
      <c r="I2050">
        <v>34.75</v>
      </c>
      <c r="J2050">
        <v>30.71</v>
      </c>
      <c r="K2050">
        <v>30.07</v>
      </c>
      <c r="L2050">
        <v>291.12</v>
      </c>
      <c r="M2050">
        <v>378.79</v>
      </c>
    </row>
    <row r="2051" spans="1:13" ht="12.75">
      <c r="A2051" s="1">
        <v>42181</v>
      </c>
      <c r="B2051">
        <v>357.32</v>
      </c>
      <c r="C2051">
        <v>101.94</v>
      </c>
      <c r="D2051">
        <v>1213.28</v>
      </c>
      <c r="E2051">
        <v>1212.63</v>
      </c>
      <c r="F2051">
        <v>130.23</v>
      </c>
      <c r="G2051">
        <v>149.55</v>
      </c>
      <c r="H2051">
        <v>193.5</v>
      </c>
      <c r="I2051">
        <v>34.67</v>
      </c>
      <c r="J2051">
        <v>30.68</v>
      </c>
      <c r="K2051">
        <v>30.02</v>
      </c>
      <c r="L2051">
        <v>290.8</v>
      </c>
      <c r="M2051">
        <v>377.85</v>
      </c>
    </row>
    <row r="2052" spans="1:13" ht="12.75">
      <c r="A2052" s="1">
        <v>42184</v>
      </c>
      <c r="B2052">
        <v>350.64</v>
      </c>
      <c r="C2052">
        <v>100.22</v>
      </c>
      <c r="D2052">
        <v>1200.11</v>
      </c>
      <c r="E2052">
        <v>1182.51</v>
      </c>
      <c r="F2052">
        <v>128.75</v>
      </c>
      <c r="G2052">
        <v>148.33</v>
      </c>
      <c r="H2052">
        <v>192.71</v>
      </c>
      <c r="I2052">
        <v>34.02</v>
      </c>
      <c r="J2052">
        <v>30.38</v>
      </c>
      <c r="K2052">
        <v>29.61</v>
      </c>
      <c r="L2052">
        <v>289.48</v>
      </c>
      <c r="M2052">
        <v>372.02</v>
      </c>
    </row>
    <row r="2053" spans="1:13" s="60" customFormat="1" ht="12.75">
      <c r="A2053" s="59">
        <v>42185</v>
      </c>
      <c r="B2053" s="60">
        <v>351.7</v>
      </c>
      <c r="C2053" s="60">
        <v>100.88</v>
      </c>
      <c r="D2053" s="60">
        <v>1193.07</v>
      </c>
      <c r="E2053" s="60">
        <v>1183.62</v>
      </c>
      <c r="F2053" s="60">
        <v>129.14</v>
      </c>
      <c r="G2053" s="60">
        <v>148.67</v>
      </c>
      <c r="H2053" s="60">
        <v>193.01</v>
      </c>
      <c r="I2053" s="60">
        <v>34.14</v>
      </c>
      <c r="J2053" s="60">
        <v>30.45</v>
      </c>
      <c r="K2053" s="60">
        <v>29.71</v>
      </c>
      <c r="L2053" s="60">
        <v>289.89</v>
      </c>
      <c r="M2053" s="60">
        <v>373.56</v>
      </c>
    </row>
    <row r="2054" spans="1:13" ht="12.75">
      <c r="A2054" s="1">
        <v>42186</v>
      </c>
      <c r="B2054">
        <v>352.33</v>
      </c>
      <c r="C2054">
        <v>100.96</v>
      </c>
      <c r="D2054">
        <v>1201.41</v>
      </c>
      <c r="E2054">
        <v>1194.96</v>
      </c>
      <c r="F2054">
        <v>129.25</v>
      </c>
      <c r="G2054">
        <v>148.75</v>
      </c>
      <c r="H2054">
        <v>193.26</v>
      </c>
      <c r="I2054">
        <v>34.02</v>
      </c>
      <c r="J2054">
        <v>30.46</v>
      </c>
      <c r="K2054">
        <v>29.69</v>
      </c>
      <c r="L2054">
        <v>289.63</v>
      </c>
      <c r="M2054">
        <v>372.07</v>
      </c>
    </row>
    <row r="2055" spans="1:13" ht="12.75">
      <c r="A2055" s="1">
        <v>42187</v>
      </c>
      <c r="B2055">
        <v>351.98</v>
      </c>
      <c r="C2055">
        <v>100.97</v>
      </c>
      <c r="D2055">
        <v>1199.16</v>
      </c>
      <c r="E2055">
        <v>1198.1</v>
      </c>
      <c r="F2055">
        <v>129.2</v>
      </c>
      <c r="G2055">
        <v>148.84</v>
      </c>
      <c r="H2055">
        <v>193.48</v>
      </c>
      <c r="I2055">
        <v>34.09</v>
      </c>
      <c r="J2055">
        <v>30.5</v>
      </c>
      <c r="K2055">
        <v>29.74</v>
      </c>
      <c r="L2055">
        <v>289.5</v>
      </c>
      <c r="M2055">
        <v>372.52</v>
      </c>
    </row>
    <row r="2056" spans="1:13" ht="12.75">
      <c r="A2056" s="1">
        <v>42188</v>
      </c>
      <c r="B2056">
        <v>82.22</v>
      </c>
      <c r="C2056">
        <v>100.33</v>
      </c>
      <c r="D2056">
        <v>1200.14</v>
      </c>
      <c r="E2056">
        <v>1200.38</v>
      </c>
      <c r="F2056">
        <v>128.99</v>
      </c>
      <c r="G2056">
        <v>148.78</v>
      </c>
      <c r="H2056">
        <v>193.8</v>
      </c>
      <c r="I2056">
        <v>33.94</v>
      </c>
      <c r="J2056">
        <v>30.47</v>
      </c>
      <c r="K2056">
        <v>29.68</v>
      </c>
      <c r="L2056">
        <v>289.25</v>
      </c>
      <c r="M2056">
        <v>370.38</v>
      </c>
    </row>
    <row r="2057" spans="1:13" ht="12.75">
      <c r="A2057" s="1">
        <v>42191</v>
      </c>
      <c r="B2057">
        <v>81.96</v>
      </c>
      <c r="C2057">
        <v>100.5</v>
      </c>
      <c r="D2057">
        <v>1193.53</v>
      </c>
      <c r="E2057">
        <v>1181.41</v>
      </c>
      <c r="F2057">
        <v>128.73</v>
      </c>
      <c r="G2057">
        <v>148.52</v>
      </c>
      <c r="H2057">
        <v>193.61</v>
      </c>
      <c r="I2057">
        <v>33.88</v>
      </c>
      <c r="J2057">
        <v>30.43</v>
      </c>
      <c r="K2057">
        <v>29.62</v>
      </c>
      <c r="L2057">
        <v>289</v>
      </c>
      <c r="M2057">
        <v>369.27</v>
      </c>
    </row>
    <row r="2058" spans="1:13" ht="12.75">
      <c r="A2058" s="1">
        <v>42192</v>
      </c>
      <c r="B2058">
        <v>80.74</v>
      </c>
      <c r="C2058">
        <v>99.76</v>
      </c>
      <c r="D2058">
        <v>1185.59</v>
      </c>
      <c r="E2058">
        <v>1180.63</v>
      </c>
      <c r="F2058">
        <v>127.84</v>
      </c>
      <c r="G2058">
        <v>148.14</v>
      </c>
      <c r="H2058">
        <v>194.28</v>
      </c>
      <c r="I2058">
        <v>33.29</v>
      </c>
      <c r="J2058">
        <v>30.3</v>
      </c>
      <c r="K2058">
        <v>29.36</v>
      </c>
      <c r="L2058">
        <v>287.82</v>
      </c>
      <c r="M2058">
        <v>361.66</v>
      </c>
    </row>
    <row r="2059" spans="1:13" ht="12.75">
      <c r="A2059" s="1">
        <v>42193</v>
      </c>
      <c r="B2059">
        <v>80.52</v>
      </c>
      <c r="C2059">
        <v>99.28</v>
      </c>
      <c r="D2059">
        <v>1186.96</v>
      </c>
      <c r="E2059">
        <v>1144.05</v>
      </c>
      <c r="F2059">
        <v>127.76</v>
      </c>
      <c r="G2059">
        <v>148.24</v>
      </c>
      <c r="H2059">
        <v>194.71</v>
      </c>
      <c r="I2059">
        <v>33.17</v>
      </c>
      <c r="J2059">
        <v>30.31</v>
      </c>
      <c r="K2059">
        <v>29.34</v>
      </c>
      <c r="L2059">
        <v>287.56</v>
      </c>
      <c r="M2059">
        <v>360.29</v>
      </c>
    </row>
    <row r="2060" spans="1:13" ht="12.75">
      <c r="A2060" s="1">
        <v>42194</v>
      </c>
      <c r="B2060">
        <v>81.05</v>
      </c>
      <c r="C2060">
        <v>100.87</v>
      </c>
      <c r="D2060">
        <v>1190.92</v>
      </c>
      <c r="E2060">
        <v>1146.21</v>
      </c>
      <c r="F2060">
        <v>128.29</v>
      </c>
      <c r="G2060">
        <v>148.7</v>
      </c>
      <c r="H2060">
        <v>195.3</v>
      </c>
      <c r="I2060">
        <v>33.39</v>
      </c>
      <c r="J2060">
        <v>30.44</v>
      </c>
      <c r="K2060">
        <v>29.5</v>
      </c>
      <c r="L2060">
        <v>288.08</v>
      </c>
      <c r="M2060">
        <v>363.36</v>
      </c>
    </row>
    <row r="2061" spans="1:13" ht="12.75">
      <c r="A2061" s="1">
        <v>42195</v>
      </c>
      <c r="B2061">
        <v>82.32</v>
      </c>
      <c r="C2061">
        <v>101.33</v>
      </c>
      <c r="D2061">
        <v>1196.83</v>
      </c>
      <c r="E2061">
        <v>1157.97</v>
      </c>
      <c r="F2061">
        <v>129.29</v>
      </c>
      <c r="G2061">
        <v>149.29</v>
      </c>
      <c r="H2061">
        <v>194.93</v>
      </c>
      <c r="I2061">
        <v>33.92</v>
      </c>
      <c r="J2061">
        <v>30.55</v>
      </c>
      <c r="K2061">
        <v>29.73</v>
      </c>
      <c r="L2061">
        <v>289.06</v>
      </c>
      <c r="M2061">
        <v>369.9</v>
      </c>
    </row>
    <row r="2062" spans="1:13" ht="12.75">
      <c r="A2062" s="1">
        <v>42198</v>
      </c>
      <c r="B2062">
        <v>82.68</v>
      </c>
      <c r="C2062">
        <v>101.72</v>
      </c>
      <c r="D2062">
        <v>1205.43</v>
      </c>
      <c r="E2062">
        <v>1179.48</v>
      </c>
      <c r="F2062">
        <v>129.64</v>
      </c>
      <c r="G2062">
        <v>149.46</v>
      </c>
      <c r="H2062">
        <v>194.97</v>
      </c>
      <c r="I2062">
        <v>34.05</v>
      </c>
      <c r="J2062">
        <v>30.58</v>
      </c>
      <c r="K2062">
        <v>29.78</v>
      </c>
      <c r="L2062">
        <v>289.26</v>
      </c>
      <c r="M2062">
        <v>370.22</v>
      </c>
    </row>
    <row r="2063" spans="1:13" ht="12.75">
      <c r="A2063" s="1">
        <v>42199</v>
      </c>
      <c r="B2063">
        <v>82.5</v>
      </c>
      <c r="C2063">
        <v>102</v>
      </c>
      <c r="D2063">
        <v>1210.19</v>
      </c>
      <c r="E2063">
        <v>1189.33</v>
      </c>
      <c r="F2063">
        <v>129.49</v>
      </c>
      <c r="G2063">
        <v>149.34</v>
      </c>
      <c r="H2063">
        <v>194.87</v>
      </c>
      <c r="I2063">
        <v>33.97</v>
      </c>
      <c r="J2063">
        <v>30.53</v>
      </c>
      <c r="K2063">
        <v>29.71</v>
      </c>
      <c r="L2063">
        <v>289.14</v>
      </c>
      <c r="M2063">
        <v>369.46</v>
      </c>
    </row>
    <row r="2064" spans="1:13" ht="12.75">
      <c r="A2064" s="1">
        <v>42200</v>
      </c>
      <c r="B2064">
        <v>82.78</v>
      </c>
      <c r="C2064">
        <v>101.8</v>
      </c>
      <c r="D2064">
        <v>1211.78</v>
      </c>
      <c r="E2064">
        <v>1196.28</v>
      </c>
      <c r="F2064">
        <v>129.85</v>
      </c>
      <c r="G2064">
        <v>149.66</v>
      </c>
      <c r="H2064">
        <v>195.26</v>
      </c>
      <c r="I2064">
        <v>34.03</v>
      </c>
      <c r="J2064">
        <v>30.58</v>
      </c>
      <c r="K2064">
        <v>29.77</v>
      </c>
      <c r="L2064">
        <v>289.13</v>
      </c>
      <c r="M2064">
        <v>368.89</v>
      </c>
    </row>
    <row r="2065" spans="1:13" ht="12.75">
      <c r="A2065" s="1">
        <v>42201</v>
      </c>
      <c r="B2065">
        <v>83.72</v>
      </c>
      <c r="C2065">
        <v>102.43</v>
      </c>
      <c r="D2065">
        <v>1214.92</v>
      </c>
      <c r="E2065">
        <v>1201.49</v>
      </c>
      <c r="F2065">
        <v>130.65</v>
      </c>
      <c r="G2065">
        <v>150.27</v>
      </c>
      <c r="H2065">
        <v>195.51</v>
      </c>
      <c r="I2065">
        <v>34.45</v>
      </c>
      <c r="J2065">
        <v>30.76</v>
      </c>
      <c r="K2065">
        <v>30.01</v>
      </c>
      <c r="L2065">
        <v>290.51</v>
      </c>
      <c r="M2065">
        <v>373.56</v>
      </c>
    </row>
    <row r="2066" spans="1:13" ht="12.75">
      <c r="A2066" s="1">
        <v>42202</v>
      </c>
      <c r="B2066">
        <v>83.45</v>
      </c>
      <c r="C2066">
        <v>102.28</v>
      </c>
      <c r="D2066">
        <v>1212.43</v>
      </c>
      <c r="E2066">
        <v>1204.09</v>
      </c>
      <c r="F2066">
        <v>130.51</v>
      </c>
      <c r="G2066">
        <v>150.36</v>
      </c>
      <c r="H2066">
        <v>196.11</v>
      </c>
      <c r="I2066">
        <v>34.4</v>
      </c>
      <c r="J2066">
        <v>30.79</v>
      </c>
      <c r="K2066">
        <v>30.01</v>
      </c>
      <c r="L2066">
        <v>290.61</v>
      </c>
      <c r="M2066">
        <v>373.17</v>
      </c>
    </row>
    <row r="2067" spans="1:13" ht="12.75">
      <c r="A2067" s="1">
        <v>42205</v>
      </c>
      <c r="B2067">
        <v>82.94</v>
      </c>
      <c r="C2067">
        <v>101.73</v>
      </c>
      <c r="D2067">
        <v>1212.88</v>
      </c>
      <c r="E2067">
        <v>1204.2</v>
      </c>
      <c r="F2067">
        <v>130.03</v>
      </c>
      <c r="G2067">
        <v>150.02</v>
      </c>
      <c r="H2067">
        <v>196.18</v>
      </c>
      <c r="I2067">
        <v>34.08</v>
      </c>
      <c r="J2067">
        <v>30.7</v>
      </c>
      <c r="K2067">
        <v>29.85</v>
      </c>
      <c r="L2067">
        <v>289.36</v>
      </c>
      <c r="M2067">
        <v>367.92</v>
      </c>
    </row>
    <row r="2068" spans="1:13" ht="12.75">
      <c r="A2068" s="1">
        <v>42206</v>
      </c>
      <c r="B2068">
        <v>82.79</v>
      </c>
      <c r="C2068">
        <v>101.93</v>
      </c>
      <c r="D2068">
        <v>1210.64</v>
      </c>
      <c r="E2068">
        <v>1206.13</v>
      </c>
      <c r="F2068">
        <v>129.85</v>
      </c>
      <c r="G2068">
        <v>149.91</v>
      </c>
      <c r="H2068">
        <v>196.06</v>
      </c>
      <c r="I2068">
        <v>34.11</v>
      </c>
      <c r="J2068">
        <v>30.69</v>
      </c>
      <c r="K2068">
        <v>29.86</v>
      </c>
      <c r="L2068">
        <v>289.05</v>
      </c>
      <c r="M2068">
        <v>368.15</v>
      </c>
    </row>
    <row r="2069" spans="1:13" ht="12.75">
      <c r="A2069" s="1">
        <v>42207</v>
      </c>
      <c r="B2069">
        <v>81.42</v>
      </c>
      <c r="C2069">
        <v>101.24</v>
      </c>
      <c r="D2069">
        <v>1208.04</v>
      </c>
      <c r="E2069">
        <v>1197.83</v>
      </c>
      <c r="F2069">
        <v>128.79</v>
      </c>
      <c r="G2069">
        <v>149.12</v>
      </c>
      <c r="H2069">
        <v>196.14</v>
      </c>
      <c r="I2069">
        <v>33.42</v>
      </c>
      <c r="J2069">
        <v>30.48</v>
      </c>
      <c r="K2069">
        <v>29.5</v>
      </c>
      <c r="L2069">
        <v>287.55</v>
      </c>
      <c r="M2069">
        <v>360.85</v>
      </c>
    </row>
    <row r="2070" spans="1:13" ht="12.75">
      <c r="A2070" s="1">
        <v>42208</v>
      </c>
      <c r="B2070">
        <v>82</v>
      </c>
      <c r="C2070">
        <v>99.8</v>
      </c>
      <c r="D2070">
        <v>1207.04</v>
      </c>
      <c r="E2070">
        <v>1202.82</v>
      </c>
      <c r="F2070">
        <v>129.28</v>
      </c>
      <c r="G2070">
        <v>149.34</v>
      </c>
      <c r="H2070">
        <v>195.91</v>
      </c>
      <c r="I2070">
        <v>33.56</v>
      </c>
      <c r="J2070">
        <v>30.5</v>
      </c>
      <c r="K2070">
        <v>29.56</v>
      </c>
      <c r="L2070">
        <v>287.83</v>
      </c>
      <c r="M2070">
        <v>363.6</v>
      </c>
    </row>
    <row r="2071" spans="1:13" ht="12.75">
      <c r="A2071" s="1">
        <v>42209</v>
      </c>
      <c r="B2071">
        <v>81.57</v>
      </c>
      <c r="C2071">
        <v>99.68</v>
      </c>
      <c r="D2071">
        <v>1199.09</v>
      </c>
      <c r="E2071">
        <v>1196.81</v>
      </c>
      <c r="F2071">
        <v>129</v>
      </c>
      <c r="G2071">
        <v>149.27</v>
      </c>
      <c r="H2071">
        <v>196.29</v>
      </c>
      <c r="I2071">
        <v>33.53</v>
      </c>
      <c r="J2071">
        <v>30.52</v>
      </c>
      <c r="K2071">
        <v>29.55</v>
      </c>
      <c r="L2071">
        <v>287.74</v>
      </c>
      <c r="M2071">
        <v>363.16</v>
      </c>
    </row>
    <row r="2072" spans="1:13" ht="12.75">
      <c r="A2072" s="1">
        <v>42212</v>
      </c>
      <c r="B2072">
        <v>81.13</v>
      </c>
      <c r="C2072">
        <v>98.5</v>
      </c>
      <c r="D2072">
        <v>1186.08</v>
      </c>
      <c r="E2072">
        <v>1183.29</v>
      </c>
      <c r="F2072">
        <v>128.59</v>
      </c>
      <c r="G2072">
        <v>149.03</v>
      </c>
      <c r="H2072">
        <v>196.35</v>
      </c>
      <c r="I2072">
        <v>33.44</v>
      </c>
      <c r="J2072">
        <v>30.49</v>
      </c>
      <c r="K2072">
        <v>29.49</v>
      </c>
      <c r="L2072">
        <v>287.21</v>
      </c>
      <c r="M2072">
        <v>360.47</v>
      </c>
    </row>
    <row r="2073" spans="1:13" ht="12.75">
      <c r="A2073" s="1">
        <v>42213</v>
      </c>
      <c r="B2073">
        <v>81.37</v>
      </c>
      <c r="C2073">
        <v>98.73</v>
      </c>
      <c r="D2073">
        <v>1190.94</v>
      </c>
      <c r="E2073">
        <v>1181.65</v>
      </c>
      <c r="F2073">
        <v>128.87</v>
      </c>
      <c r="G2073">
        <v>149.2</v>
      </c>
      <c r="H2073">
        <v>196.29</v>
      </c>
      <c r="I2073">
        <v>33.53</v>
      </c>
      <c r="J2073">
        <v>30.51</v>
      </c>
      <c r="K2073">
        <v>29.53</v>
      </c>
      <c r="L2073">
        <v>287.87</v>
      </c>
      <c r="M2073">
        <v>363.77</v>
      </c>
    </row>
    <row r="2074" spans="1:13" ht="12.75">
      <c r="A2074" s="1">
        <v>42214</v>
      </c>
      <c r="B2074">
        <v>81.67</v>
      </c>
      <c r="C2074">
        <v>99.31</v>
      </c>
      <c r="D2074">
        <v>1201.78</v>
      </c>
      <c r="E2074">
        <v>1184.05</v>
      </c>
      <c r="F2074">
        <v>129.09</v>
      </c>
      <c r="G2074">
        <v>149.35</v>
      </c>
      <c r="H2074">
        <v>196.12</v>
      </c>
      <c r="I2074">
        <v>33.73</v>
      </c>
      <c r="J2074">
        <v>30.55</v>
      </c>
      <c r="K2074">
        <v>29.64</v>
      </c>
      <c r="L2074">
        <v>288.42</v>
      </c>
      <c r="M2074">
        <v>366.31</v>
      </c>
    </row>
    <row r="2075" spans="1:13" ht="12.75">
      <c r="A2075" s="1">
        <v>42215</v>
      </c>
      <c r="B2075">
        <v>81.21</v>
      </c>
      <c r="C2075">
        <v>98.98</v>
      </c>
      <c r="D2075">
        <v>1201.91</v>
      </c>
      <c r="E2075">
        <v>1189.88</v>
      </c>
      <c r="F2075">
        <v>128.73</v>
      </c>
      <c r="G2075">
        <v>148.94</v>
      </c>
      <c r="H2075">
        <v>195.93</v>
      </c>
      <c r="I2075">
        <v>33.56</v>
      </c>
      <c r="J2075">
        <v>30.48</v>
      </c>
      <c r="K2075">
        <v>29.54</v>
      </c>
      <c r="L2075">
        <v>288.07</v>
      </c>
      <c r="M2075">
        <v>365.26</v>
      </c>
    </row>
    <row r="2076" spans="1:13" ht="12.75">
      <c r="A2076" s="1">
        <v>42216</v>
      </c>
      <c r="B2076">
        <v>81.98</v>
      </c>
      <c r="C2076">
        <v>100.04</v>
      </c>
      <c r="D2076">
        <v>1205.02</v>
      </c>
      <c r="E2076">
        <v>1194.97</v>
      </c>
      <c r="F2076">
        <v>129.34</v>
      </c>
      <c r="G2076">
        <v>149.38</v>
      </c>
      <c r="H2076">
        <v>195.83</v>
      </c>
      <c r="I2076">
        <v>33.93</v>
      </c>
      <c r="J2076">
        <v>30.57</v>
      </c>
      <c r="K2076">
        <v>29.73</v>
      </c>
      <c r="L2076">
        <v>288.82</v>
      </c>
      <c r="M2076">
        <v>368.73</v>
      </c>
    </row>
    <row r="2077" spans="1:13" ht="12.75">
      <c r="A2077" s="1">
        <v>42219</v>
      </c>
      <c r="B2077">
        <v>82.12</v>
      </c>
      <c r="C2077">
        <v>99.27</v>
      </c>
      <c r="D2077">
        <v>1201.92</v>
      </c>
      <c r="E2077">
        <v>1194.43</v>
      </c>
      <c r="F2077">
        <v>129.43</v>
      </c>
      <c r="G2077">
        <v>149.43</v>
      </c>
      <c r="H2077">
        <v>195.93</v>
      </c>
      <c r="I2077">
        <v>33.96</v>
      </c>
      <c r="J2077">
        <v>30.6</v>
      </c>
      <c r="K2077">
        <v>29.76</v>
      </c>
      <c r="L2077">
        <v>289.13</v>
      </c>
      <c r="M2077">
        <v>369.27</v>
      </c>
    </row>
    <row r="2078" spans="1:13" ht="12.75">
      <c r="A2078" s="1">
        <v>42220</v>
      </c>
      <c r="B2078">
        <v>82.2</v>
      </c>
      <c r="C2078">
        <v>99.74</v>
      </c>
      <c r="D2078">
        <v>1199.63</v>
      </c>
      <c r="E2078">
        <v>1191.65</v>
      </c>
      <c r="F2078">
        <v>129.51</v>
      </c>
      <c r="G2078">
        <v>149.47</v>
      </c>
      <c r="H2078">
        <v>195.9</v>
      </c>
      <c r="I2078">
        <v>34.1</v>
      </c>
      <c r="J2078">
        <v>30.64</v>
      </c>
      <c r="K2078">
        <v>29.81</v>
      </c>
      <c r="L2078">
        <v>289.43</v>
      </c>
      <c r="M2078">
        <v>370.53</v>
      </c>
    </row>
    <row r="2079" spans="1:13" ht="12.75">
      <c r="A2079" s="1">
        <v>42221</v>
      </c>
      <c r="B2079">
        <v>82.98</v>
      </c>
      <c r="C2079">
        <v>100.58</v>
      </c>
      <c r="D2079">
        <v>1206.5</v>
      </c>
      <c r="E2079">
        <v>1200</v>
      </c>
      <c r="F2079">
        <v>130.05</v>
      </c>
      <c r="G2079">
        <v>149.7</v>
      </c>
      <c r="H2079">
        <v>195.5</v>
      </c>
      <c r="I2079">
        <v>34.56</v>
      </c>
      <c r="J2079">
        <v>30.73</v>
      </c>
      <c r="K2079">
        <v>30.01</v>
      </c>
      <c r="L2079">
        <v>289.96</v>
      </c>
      <c r="M2079">
        <v>374.62</v>
      </c>
    </row>
    <row r="2080" spans="1:13" ht="12.75">
      <c r="A2080" s="1">
        <v>42222</v>
      </c>
      <c r="B2080">
        <v>81.59</v>
      </c>
      <c r="C2080">
        <v>99.63</v>
      </c>
      <c r="D2080">
        <v>1195.91</v>
      </c>
      <c r="E2080">
        <v>1201.22</v>
      </c>
      <c r="F2080">
        <v>128.74</v>
      </c>
      <c r="G2080">
        <v>148.83</v>
      </c>
      <c r="H2080">
        <v>195.28</v>
      </c>
      <c r="I2080">
        <v>33.92</v>
      </c>
      <c r="J2080">
        <v>30.5</v>
      </c>
      <c r="K2080">
        <v>29.66</v>
      </c>
      <c r="L2080">
        <v>288.19</v>
      </c>
      <c r="M2080">
        <v>367.53</v>
      </c>
    </row>
    <row r="2081" spans="1:13" ht="12.75">
      <c r="A2081" s="1">
        <v>42223</v>
      </c>
      <c r="B2081">
        <v>81.51</v>
      </c>
      <c r="C2081">
        <v>99.66</v>
      </c>
      <c r="D2081">
        <v>1192.04</v>
      </c>
      <c r="E2081">
        <v>1203.06</v>
      </c>
      <c r="F2081">
        <v>128.68</v>
      </c>
      <c r="G2081">
        <v>148.9</v>
      </c>
      <c r="H2081">
        <v>195.53</v>
      </c>
      <c r="I2081">
        <v>33.88</v>
      </c>
      <c r="J2081">
        <v>30.51</v>
      </c>
      <c r="K2081">
        <v>29.66</v>
      </c>
      <c r="L2081">
        <v>288.02</v>
      </c>
      <c r="M2081">
        <v>367.15</v>
      </c>
    </row>
    <row r="2082" spans="1:13" ht="12.75">
      <c r="A2082" s="1">
        <v>42226</v>
      </c>
      <c r="B2082">
        <v>82.19</v>
      </c>
      <c r="C2082">
        <v>99.73</v>
      </c>
      <c r="D2082">
        <v>1203.64</v>
      </c>
      <c r="E2082">
        <v>1212.73</v>
      </c>
      <c r="F2082">
        <v>129.37</v>
      </c>
      <c r="G2082">
        <v>149.47</v>
      </c>
      <c r="H2082">
        <v>195.84</v>
      </c>
      <c r="I2082">
        <v>34.14</v>
      </c>
      <c r="J2082">
        <v>30.63</v>
      </c>
      <c r="K2082">
        <v>29.81</v>
      </c>
      <c r="L2082">
        <v>288.77</v>
      </c>
      <c r="M2082">
        <v>370.14</v>
      </c>
    </row>
    <row r="2083" spans="1:13" ht="12.75">
      <c r="A2083" s="1">
        <v>42227</v>
      </c>
      <c r="B2083">
        <v>81.83</v>
      </c>
      <c r="C2083">
        <v>100.33</v>
      </c>
      <c r="D2083">
        <v>1196.42</v>
      </c>
      <c r="E2083">
        <v>1206.19</v>
      </c>
      <c r="F2083">
        <v>129.15</v>
      </c>
      <c r="G2083">
        <v>149.5</v>
      </c>
      <c r="H2083">
        <v>196.2</v>
      </c>
      <c r="I2083">
        <v>34.14</v>
      </c>
      <c r="J2083">
        <v>30.67</v>
      </c>
      <c r="K2083">
        <v>29.82</v>
      </c>
      <c r="L2083">
        <v>288.75</v>
      </c>
      <c r="M2083">
        <v>369.35</v>
      </c>
    </row>
    <row r="2084" spans="1:13" ht="12.75">
      <c r="A2084" s="1">
        <v>42228</v>
      </c>
      <c r="B2084">
        <v>80.99</v>
      </c>
      <c r="C2084">
        <v>98.74</v>
      </c>
      <c r="D2084">
        <v>1187.39</v>
      </c>
      <c r="E2084">
        <v>1190.79</v>
      </c>
      <c r="F2084">
        <v>128.52</v>
      </c>
      <c r="G2084">
        <v>149.27</v>
      </c>
      <c r="H2084">
        <v>196.63</v>
      </c>
      <c r="I2084">
        <v>33.86</v>
      </c>
      <c r="J2084">
        <v>30.61</v>
      </c>
      <c r="K2084">
        <v>29.69</v>
      </c>
      <c r="L2084">
        <v>288.6</v>
      </c>
      <c r="M2084">
        <v>367.83</v>
      </c>
    </row>
    <row r="2085" spans="1:13" ht="12.75">
      <c r="A2085" s="1">
        <v>42229</v>
      </c>
      <c r="B2085">
        <v>81.61</v>
      </c>
      <c r="C2085">
        <v>98.69</v>
      </c>
      <c r="D2085">
        <v>1197.2</v>
      </c>
      <c r="E2085">
        <v>1199.32</v>
      </c>
      <c r="F2085">
        <v>129.09</v>
      </c>
      <c r="G2085">
        <v>149.59</v>
      </c>
      <c r="H2085">
        <v>196.62</v>
      </c>
      <c r="I2085">
        <v>34.09</v>
      </c>
      <c r="J2085">
        <v>30.68</v>
      </c>
      <c r="K2085">
        <v>29.82</v>
      </c>
      <c r="L2085">
        <v>289.24</v>
      </c>
      <c r="M2085">
        <v>370.18</v>
      </c>
    </row>
    <row r="2086" spans="1:13" ht="12.75">
      <c r="A2086" s="1">
        <v>42230</v>
      </c>
      <c r="B2086">
        <v>81.18</v>
      </c>
      <c r="C2086">
        <v>98.64</v>
      </c>
      <c r="D2086">
        <v>1197.7</v>
      </c>
      <c r="E2086">
        <v>1196.63</v>
      </c>
      <c r="F2086">
        <v>128.83</v>
      </c>
      <c r="G2086">
        <v>149.52</v>
      </c>
      <c r="H2086">
        <v>197.09</v>
      </c>
      <c r="I2086">
        <v>33.82</v>
      </c>
      <c r="J2086">
        <v>30.63</v>
      </c>
      <c r="K2086">
        <v>29.7</v>
      </c>
      <c r="L2086">
        <v>288.61</v>
      </c>
      <c r="M2086">
        <v>366.84</v>
      </c>
    </row>
    <row r="2087" spans="1:13" ht="12.75">
      <c r="A2087" s="1">
        <v>42233</v>
      </c>
      <c r="B2087">
        <v>80.57</v>
      </c>
      <c r="C2087">
        <v>97.79</v>
      </c>
      <c r="D2087">
        <v>1199.96</v>
      </c>
      <c r="E2087">
        <v>1201.07</v>
      </c>
      <c r="F2087">
        <v>128.33</v>
      </c>
      <c r="G2087">
        <v>149.21</v>
      </c>
      <c r="H2087">
        <v>197.16</v>
      </c>
      <c r="I2087">
        <v>33.59</v>
      </c>
      <c r="J2087">
        <v>30.57</v>
      </c>
      <c r="K2087">
        <v>29.58</v>
      </c>
      <c r="L2087">
        <v>287.85</v>
      </c>
      <c r="M2087">
        <v>364.26</v>
      </c>
    </row>
    <row r="2088" spans="1:13" ht="12.75">
      <c r="A2088" s="1">
        <v>42234</v>
      </c>
      <c r="B2088">
        <v>80.2</v>
      </c>
      <c r="C2088">
        <v>96.92</v>
      </c>
      <c r="D2088">
        <v>1202.79</v>
      </c>
      <c r="E2088">
        <v>1198.87</v>
      </c>
      <c r="F2088">
        <v>128.01</v>
      </c>
      <c r="G2088">
        <v>148.97</v>
      </c>
      <c r="H2088">
        <v>197.1</v>
      </c>
      <c r="I2088">
        <v>33.47</v>
      </c>
      <c r="J2088">
        <v>30.52</v>
      </c>
      <c r="K2088">
        <v>29.5</v>
      </c>
      <c r="L2088">
        <v>287.62</v>
      </c>
      <c r="M2088">
        <v>361.97</v>
      </c>
    </row>
    <row r="2089" spans="1:13" ht="12.75">
      <c r="A2089" s="1">
        <v>42235</v>
      </c>
      <c r="B2089">
        <v>80.29</v>
      </c>
      <c r="C2089">
        <v>96.78</v>
      </c>
      <c r="D2089">
        <v>1191.36</v>
      </c>
      <c r="E2089">
        <v>1183.36</v>
      </c>
      <c r="F2089">
        <v>128.16</v>
      </c>
      <c r="G2089">
        <v>149.1</v>
      </c>
      <c r="H2089">
        <v>197.22</v>
      </c>
      <c r="I2089">
        <v>33.7</v>
      </c>
      <c r="J2089">
        <v>30.59</v>
      </c>
      <c r="K2089">
        <v>29.61</v>
      </c>
      <c r="L2089">
        <v>288.33</v>
      </c>
      <c r="M2089">
        <v>365</v>
      </c>
    </row>
    <row r="2090" spans="1:13" ht="12.75">
      <c r="A2090" s="1">
        <v>42236</v>
      </c>
      <c r="B2090">
        <v>79.77</v>
      </c>
      <c r="C2090">
        <v>95.34</v>
      </c>
      <c r="D2090">
        <v>1182.12</v>
      </c>
      <c r="E2090">
        <v>1165.52</v>
      </c>
      <c r="F2090">
        <v>127.72</v>
      </c>
      <c r="G2090">
        <v>148.97</v>
      </c>
      <c r="H2090">
        <v>197.49</v>
      </c>
      <c r="I2090">
        <v>33.62</v>
      </c>
      <c r="J2090">
        <v>30.57</v>
      </c>
      <c r="K2090">
        <v>29.58</v>
      </c>
      <c r="L2090">
        <v>288.24</v>
      </c>
      <c r="M2090">
        <v>364.56</v>
      </c>
    </row>
    <row r="2091" spans="1:13" ht="12.75">
      <c r="A2091" s="1">
        <v>42237</v>
      </c>
      <c r="B2091">
        <v>79.03</v>
      </c>
      <c r="C2091">
        <v>94.59</v>
      </c>
      <c r="D2091">
        <v>1159.48</v>
      </c>
      <c r="E2091">
        <v>1134.38</v>
      </c>
      <c r="F2091">
        <v>126.98</v>
      </c>
      <c r="G2091">
        <v>148.45</v>
      </c>
      <c r="H2091">
        <v>197.44</v>
      </c>
      <c r="I2091">
        <v>33.21</v>
      </c>
      <c r="J2091">
        <v>30.44</v>
      </c>
      <c r="K2091">
        <v>29.37</v>
      </c>
      <c r="L2091">
        <v>287.33</v>
      </c>
      <c r="M2091">
        <v>360.7</v>
      </c>
    </row>
    <row r="2092" spans="1:13" ht="12.75">
      <c r="A2092" s="1">
        <v>42240</v>
      </c>
      <c r="B2092">
        <v>75.3</v>
      </c>
      <c r="C2092">
        <v>90.25</v>
      </c>
      <c r="D2092">
        <v>1120.68</v>
      </c>
      <c r="E2092">
        <v>1064.06</v>
      </c>
      <c r="F2092">
        <v>123.51</v>
      </c>
      <c r="G2092">
        <v>145.78</v>
      </c>
      <c r="H2092">
        <v>196.56</v>
      </c>
      <c r="I2092">
        <v>31.45</v>
      </c>
      <c r="J2092">
        <v>29.8</v>
      </c>
      <c r="K2092">
        <v>28.42</v>
      </c>
      <c r="L2092">
        <v>283.09</v>
      </c>
      <c r="M2092">
        <v>341.06</v>
      </c>
    </row>
    <row r="2093" spans="1:13" ht="12.75">
      <c r="A2093" s="1">
        <v>42241</v>
      </c>
      <c r="B2093">
        <v>76.98</v>
      </c>
      <c r="C2093">
        <v>92.26</v>
      </c>
      <c r="D2093">
        <v>1129.55</v>
      </c>
      <c r="E2093">
        <v>1072.4</v>
      </c>
      <c r="F2093">
        <v>125.02</v>
      </c>
      <c r="G2093">
        <v>146.52</v>
      </c>
      <c r="H2093">
        <v>196.07</v>
      </c>
      <c r="I2093">
        <v>31.79</v>
      </c>
      <c r="J2093">
        <v>29.81</v>
      </c>
      <c r="K2093">
        <v>28.54</v>
      </c>
      <c r="L2093">
        <v>283.27</v>
      </c>
      <c r="M2093">
        <v>342.25</v>
      </c>
    </row>
    <row r="2094" spans="1:13" ht="12.75">
      <c r="A2094" s="1">
        <v>42242</v>
      </c>
      <c r="B2094">
        <v>76.85</v>
      </c>
      <c r="C2094">
        <v>92.09</v>
      </c>
      <c r="D2094">
        <v>1111.49</v>
      </c>
      <c r="E2094">
        <v>1081.1</v>
      </c>
      <c r="F2094">
        <v>124.96</v>
      </c>
      <c r="G2094">
        <v>146.55</v>
      </c>
      <c r="H2094">
        <v>196.24</v>
      </c>
      <c r="I2094">
        <v>31.7</v>
      </c>
      <c r="J2094">
        <v>29.81</v>
      </c>
      <c r="K2094">
        <v>28.51</v>
      </c>
      <c r="L2094">
        <v>283.29</v>
      </c>
      <c r="M2094">
        <v>342.41</v>
      </c>
    </row>
    <row r="2095" spans="1:13" ht="12.75">
      <c r="A2095" s="1">
        <v>42243</v>
      </c>
      <c r="B2095">
        <v>78.39</v>
      </c>
      <c r="C2095">
        <v>94.43</v>
      </c>
      <c r="D2095">
        <v>1147.99</v>
      </c>
      <c r="E2095">
        <v>1105.89</v>
      </c>
      <c r="F2095">
        <v>126.4</v>
      </c>
      <c r="G2095">
        <v>147.53</v>
      </c>
      <c r="H2095">
        <v>196.35</v>
      </c>
      <c r="I2095">
        <v>32.31</v>
      </c>
      <c r="J2095">
        <v>30.03</v>
      </c>
      <c r="K2095">
        <v>28.84</v>
      </c>
      <c r="L2095">
        <v>284.58</v>
      </c>
      <c r="M2095">
        <v>350.14</v>
      </c>
    </row>
    <row r="2096" spans="1:13" ht="12.75">
      <c r="A2096" s="1">
        <v>42244</v>
      </c>
      <c r="B2096">
        <v>78.97</v>
      </c>
      <c r="C2096">
        <v>95.04</v>
      </c>
      <c r="D2096">
        <v>1154.09</v>
      </c>
      <c r="E2096">
        <v>1128.74</v>
      </c>
      <c r="F2096">
        <v>126.85</v>
      </c>
      <c r="G2096">
        <v>147.94</v>
      </c>
      <c r="H2096">
        <v>196.61</v>
      </c>
      <c r="I2096">
        <v>32.65</v>
      </c>
      <c r="J2096">
        <v>30.16</v>
      </c>
      <c r="K2096">
        <v>29.04</v>
      </c>
      <c r="L2096">
        <v>285.57</v>
      </c>
      <c r="M2096">
        <v>354.84</v>
      </c>
    </row>
    <row r="2097" spans="1:13" ht="12.75">
      <c r="A2097" s="1">
        <v>42247</v>
      </c>
      <c r="B2097">
        <v>79.22</v>
      </c>
      <c r="C2097">
        <v>95.63</v>
      </c>
      <c r="D2097">
        <v>1150.58</v>
      </c>
      <c r="E2097">
        <v>1117.98</v>
      </c>
      <c r="F2097">
        <v>127</v>
      </c>
      <c r="G2097">
        <v>147.95</v>
      </c>
      <c r="H2097">
        <v>196.47</v>
      </c>
      <c r="I2097">
        <v>32.87</v>
      </c>
      <c r="J2097">
        <v>30.19</v>
      </c>
      <c r="K2097">
        <v>29.12</v>
      </c>
      <c r="L2097">
        <v>285.77</v>
      </c>
      <c r="M2097">
        <v>355.63</v>
      </c>
    </row>
    <row r="2098" spans="1:13" ht="12.75">
      <c r="A2098" s="1">
        <v>42248</v>
      </c>
      <c r="B2098">
        <v>77.85</v>
      </c>
      <c r="C2098">
        <v>94.15</v>
      </c>
      <c r="D2098">
        <v>1128.98</v>
      </c>
      <c r="E2098">
        <v>1068.58</v>
      </c>
      <c r="F2098">
        <v>125.65</v>
      </c>
      <c r="G2098">
        <v>146.72</v>
      </c>
      <c r="H2098">
        <v>195.98</v>
      </c>
      <c r="I2098">
        <v>32.16</v>
      </c>
      <c r="J2098">
        <v>29.91</v>
      </c>
      <c r="K2098">
        <v>28.73</v>
      </c>
      <c r="L2098">
        <v>284.3</v>
      </c>
      <c r="M2098">
        <v>349.12</v>
      </c>
    </row>
    <row r="2099" spans="1:13" ht="12.75">
      <c r="A2099" s="1">
        <v>42249</v>
      </c>
      <c r="B2099">
        <v>77.96</v>
      </c>
      <c r="C2099">
        <v>93.93</v>
      </c>
      <c r="D2099">
        <v>1125.34</v>
      </c>
      <c r="E2099">
        <v>1068.84</v>
      </c>
      <c r="F2099">
        <v>125.78</v>
      </c>
      <c r="G2099">
        <v>146.76</v>
      </c>
      <c r="H2099">
        <v>195.82</v>
      </c>
      <c r="I2099">
        <v>32.02</v>
      </c>
      <c r="J2099">
        <v>29.86</v>
      </c>
      <c r="K2099">
        <v>28.66</v>
      </c>
      <c r="L2099">
        <v>284.21</v>
      </c>
      <c r="M2099">
        <v>349.59</v>
      </c>
    </row>
    <row r="2100" spans="1:13" ht="12.75">
      <c r="A2100" s="1">
        <v>42250</v>
      </c>
      <c r="B2100">
        <v>79.45</v>
      </c>
      <c r="C2100">
        <v>95.18</v>
      </c>
      <c r="D2100">
        <v>1143.82</v>
      </c>
      <c r="E2100">
        <v>1079.45</v>
      </c>
      <c r="F2100">
        <v>127.13</v>
      </c>
      <c r="G2100">
        <v>147.8</v>
      </c>
      <c r="H2100">
        <v>196.01</v>
      </c>
      <c r="I2100">
        <v>32.51</v>
      </c>
      <c r="J2100">
        <v>30.04</v>
      </c>
      <c r="K2100">
        <v>28.94</v>
      </c>
      <c r="L2100">
        <v>285.04</v>
      </c>
      <c r="M2100">
        <v>353.94</v>
      </c>
    </row>
    <row r="2101" spans="1:13" ht="12.75">
      <c r="A2101" s="1">
        <v>42251</v>
      </c>
      <c r="B2101">
        <v>78.66</v>
      </c>
      <c r="C2101">
        <v>94.18</v>
      </c>
      <c r="D2101">
        <v>1124.88</v>
      </c>
      <c r="E2101">
        <v>1044.36</v>
      </c>
      <c r="F2101">
        <v>126.5</v>
      </c>
      <c r="G2101">
        <v>147.44</v>
      </c>
      <c r="H2101">
        <v>196.42</v>
      </c>
      <c r="I2101">
        <v>32.34</v>
      </c>
      <c r="J2101">
        <v>30.04</v>
      </c>
      <c r="K2101">
        <v>28.88</v>
      </c>
      <c r="L2101">
        <v>284.98</v>
      </c>
      <c r="M2101">
        <v>352.26</v>
      </c>
    </row>
    <row r="2102" spans="1:13" ht="12.75">
      <c r="A2102" s="1">
        <v>42254</v>
      </c>
      <c r="B2102">
        <v>78.47</v>
      </c>
      <c r="C2102">
        <v>93.24</v>
      </c>
      <c r="D2102">
        <v>1127.94</v>
      </c>
      <c r="E2102">
        <v>1047.7</v>
      </c>
      <c r="F2102">
        <v>126.29</v>
      </c>
      <c r="G2102">
        <v>147.31</v>
      </c>
      <c r="H2102">
        <v>196.36</v>
      </c>
      <c r="I2102">
        <v>32.16</v>
      </c>
      <c r="J2102">
        <v>29.99</v>
      </c>
      <c r="K2102">
        <v>28.79</v>
      </c>
      <c r="L2102">
        <v>284.52</v>
      </c>
      <c r="M2102">
        <v>350.5</v>
      </c>
    </row>
    <row r="2103" spans="1:13" ht="12.75">
      <c r="A2103" s="1">
        <v>42255</v>
      </c>
      <c r="B2103">
        <v>79</v>
      </c>
      <c r="C2103">
        <v>93.62</v>
      </c>
      <c r="D2103">
        <v>1136.79</v>
      </c>
      <c r="E2103">
        <v>1042.69</v>
      </c>
      <c r="F2103">
        <v>126.73</v>
      </c>
      <c r="G2103">
        <v>147.6</v>
      </c>
      <c r="H2103">
        <v>196.25</v>
      </c>
      <c r="I2103">
        <v>32.2</v>
      </c>
      <c r="J2103">
        <v>29.99</v>
      </c>
      <c r="K2103">
        <v>28.81</v>
      </c>
      <c r="L2103">
        <v>284.57</v>
      </c>
      <c r="M2103">
        <v>350.93</v>
      </c>
    </row>
    <row r="2104" spans="1:13" ht="12.75">
      <c r="A2104" s="1">
        <v>42256</v>
      </c>
      <c r="B2104">
        <v>79.16</v>
      </c>
      <c r="C2104">
        <v>93.81</v>
      </c>
      <c r="D2104">
        <v>1146.54</v>
      </c>
      <c r="E2104">
        <v>1086.08</v>
      </c>
      <c r="F2104">
        <v>126.78</v>
      </c>
      <c r="G2104">
        <v>147.66</v>
      </c>
      <c r="H2104">
        <v>196.21</v>
      </c>
      <c r="I2104">
        <v>32.27</v>
      </c>
      <c r="J2104">
        <v>30</v>
      </c>
      <c r="K2104">
        <v>28.84</v>
      </c>
      <c r="L2104">
        <v>284.49</v>
      </c>
      <c r="M2104">
        <v>351.82</v>
      </c>
    </row>
    <row r="2105" spans="1:13" ht="12.75">
      <c r="A2105" s="1">
        <v>42257</v>
      </c>
      <c r="B2105">
        <v>79.66</v>
      </c>
      <c r="C2105">
        <v>93.84</v>
      </c>
      <c r="D2105">
        <v>1135.21</v>
      </c>
      <c r="E2105">
        <v>1072.64</v>
      </c>
      <c r="F2105">
        <v>127.24</v>
      </c>
      <c r="G2105">
        <v>147.92</v>
      </c>
      <c r="H2105">
        <v>196.2</v>
      </c>
      <c r="I2105">
        <v>32.67</v>
      </c>
      <c r="J2105">
        <v>30.14</v>
      </c>
      <c r="K2105">
        <v>29.05</v>
      </c>
      <c r="L2105">
        <v>285.34</v>
      </c>
      <c r="M2105">
        <v>355.22</v>
      </c>
    </row>
    <row r="2106" spans="1:13" ht="12.75">
      <c r="A2106" s="1">
        <v>42258</v>
      </c>
      <c r="B2106">
        <v>79.71</v>
      </c>
      <c r="C2106">
        <v>93.46</v>
      </c>
      <c r="D2106">
        <v>1135.9</v>
      </c>
      <c r="E2106">
        <v>1071.4</v>
      </c>
      <c r="F2106">
        <v>127.2</v>
      </c>
      <c r="G2106">
        <v>147.68</v>
      </c>
      <c r="H2106">
        <v>195.94</v>
      </c>
      <c r="I2106">
        <v>32.67</v>
      </c>
      <c r="J2106">
        <v>30.13</v>
      </c>
      <c r="K2106">
        <v>29.04</v>
      </c>
      <c r="L2106">
        <v>285.44</v>
      </c>
      <c r="M2106">
        <v>356.46</v>
      </c>
    </row>
    <row r="2107" spans="1:13" ht="12.75">
      <c r="A2107" s="1">
        <v>42261</v>
      </c>
      <c r="B2107">
        <v>79.75</v>
      </c>
      <c r="C2107">
        <v>93.2</v>
      </c>
      <c r="D2107">
        <v>1138.9</v>
      </c>
      <c r="E2107">
        <v>1067.47</v>
      </c>
      <c r="F2107">
        <v>127.26</v>
      </c>
      <c r="G2107">
        <v>147.82</v>
      </c>
      <c r="H2107">
        <v>196.13</v>
      </c>
      <c r="I2107">
        <v>32.58</v>
      </c>
      <c r="J2107">
        <v>30.1</v>
      </c>
      <c r="K2107">
        <v>28.99</v>
      </c>
      <c r="L2107">
        <v>285.53</v>
      </c>
      <c r="M2107">
        <v>356.58</v>
      </c>
    </row>
    <row r="2108" spans="1:13" ht="12.75">
      <c r="A2108" s="1">
        <v>42262</v>
      </c>
      <c r="B2108">
        <v>79.94</v>
      </c>
      <c r="C2108">
        <v>94.02</v>
      </c>
      <c r="D2108">
        <v>1146.05</v>
      </c>
      <c r="E2108">
        <v>1066.58</v>
      </c>
      <c r="F2108">
        <v>127.45</v>
      </c>
      <c r="G2108">
        <v>148.06</v>
      </c>
      <c r="H2108">
        <v>196.05</v>
      </c>
      <c r="I2108">
        <v>32.52</v>
      </c>
      <c r="J2108">
        <v>30.06</v>
      </c>
      <c r="K2108">
        <v>28.95</v>
      </c>
      <c r="L2108">
        <v>285.55</v>
      </c>
      <c r="M2108">
        <v>356.8</v>
      </c>
    </row>
    <row r="2109" spans="1:13" ht="12.75">
      <c r="A2109" s="1">
        <v>42263</v>
      </c>
      <c r="B2109">
        <v>80.2</v>
      </c>
      <c r="C2109">
        <v>95.26</v>
      </c>
      <c r="D2109">
        <v>1154.93</v>
      </c>
      <c r="E2109">
        <v>1077.77</v>
      </c>
      <c r="F2109">
        <v>127.64</v>
      </c>
      <c r="G2109">
        <v>148.11</v>
      </c>
      <c r="H2109">
        <v>195.95</v>
      </c>
      <c r="I2109">
        <v>32.54</v>
      </c>
      <c r="J2109">
        <v>30.06</v>
      </c>
      <c r="K2109">
        <v>28.95</v>
      </c>
      <c r="L2109">
        <v>285.49</v>
      </c>
      <c r="M2109">
        <v>357.42</v>
      </c>
    </row>
    <row r="2110" spans="1:13" ht="12.75">
      <c r="A2110" s="1">
        <v>42264</v>
      </c>
      <c r="B2110">
        <v>80.89</v>
      </c>
      <c r="C2110">
        <v>95.5</v>
      </c>
      <c r="D2110">
        <v>1160.55</v>
      </c>
      <c r="E2110">
        <v>1087.77</v>
      </c>
      <c r="F2110">
        <v>128.17</v>
      </c>
      <c r="G2110">
        <v>148.64</v>
      </c>
      <c r="H2110">
        <v>196.13</v>
      </c>
      <c r="I2110">
        <v>32.68</v>
      </c>
      <c r="J2110">
        <v>30.13</v>
      </c>
      <c r="K2110">
        <v>29.05</v>
      </c>
      <c r="L2110">
        <v>286.02</v>
      </c>
      <c r="M2110">
        <v>360.1</v>
      </c>
    </row>
    <row r="2111" spans="1:13" ht="12.75">
      <c r="A2111" s="1">
        <v>42265</v>
      </c>
      <c r="B2111">
        <v>79.77</v>
      </c>
      <c r="C2111">
        <v>94.55</v>
      </c>
      <c r="D2111">
        <v>1149.97</v>
      </c>
      <c r="E2111">
        <v>1065.52</v>
      </c>
      <c r="F2111">
        <v>127.32</v>
      </c>
      <c r="G2111">
        <v>148.08</v>
      </c>
      <c r="H2111">
        <v>196.64</v>
      </c>
      <c r="I2111">
        <v>32.38</v>
      </c>
      <c r="J2111">
        <v>30.09</v>
      </c>
      <c r="K2111">
        <v>28.92</v>
      </c>
      <c r="L2111">
        <v>285.82</v>
      </c>
      <c r="M2111">
        <v>357.15</v>
      </c>
    </row>
    <row r="2112" spans="1:13" ht="12.75">
      <c r="A2112" s="1">
        <v>42268</v>
      </c>
      <c r="B2112">
        <v>79.5</v>
      </c>
      <c r="C2112">
        <v>94.71</v>
      </c>
      <c r="D2112">
        <v>1148.3</v>
      </c>
      <c r="E2112">
        <v>1066.93</v>
      </c>
      <c r="F2112">
        <v>127.07</v>
      </c>
      <c r="G2112">
        <v>147.88</v>
      </c>
      <c r="H2112">
        <v>196.74</v>
      </c>
      <c r="I2112">
        <v>32.47</v>
      </c>
      <c r="J2112">
        <v>30.14</v>
      </c>
      <c r="K2112">
        <v>28.98</v>
      </c>
      <c r="L2112">
        <v>286.1</v>
      </c>
      <c r="M2112">
        <v>357.55</v>
      </c>
    </row>
    <row r="2113" spans="1:13" ht="12.75">
      <c r="A2113" s="1">
        <v>42269</v>
      </c>
      <c r="B2113">
        <v>78.12</v>
      </c>
      <c r="C2113">
        <v>93.56</v>
      </c>
      <c r="D2113">
        <v>1132.38</v>
      </c>
      <c r="E2113">
        <v>1056.84</v>
      </c>
      <c r="F2113">
        <v>125.92</v>
      </c>
      <c r="G2113">
        <v>147.08</v>
      </c>
      <c r="H2113">
        <v>197.08</v>
      </c>
      <c r="I2113">
        <v>31.99</v>
      </c>
      <c r="J2113">
        <v>30.01</v>
      </c>
      <c r="K2113">
        <v>28.74</v>
      </c>
      <c r="L2113">
        <v>285.18</v>
      </c>
      <c r="M2113">
        <v>352.55</v>
      </c>
    </row>
    <row r="2114" spans="1:13" ht="12.75">
      <c r="A2114" s="1">
        <v>42270</v>
      </c>
      <c r="B2114">
        <v>77.81</v>
      </c>
      <c r="C2114">
        <v>93.34</v>
      </c>
      <c r="D2114">
        <v>1132.45</v>
      </c>
      <c r="E2114">
        <v>1052.84</v>
      </c>
      <c r="F2114">
        <v>125.62</v>
      </c>
      <c r="G2114">
        <v>146.85</v>
      </c>
      <c r="H2114">
        <v>197.06</v>
      </c>
      <c r="I2114">
        <v>31.69</v>
      </c>
      <c r="J2114">
        <v>29.89</v>
      </c>
      <c r="K2114">
        <v>28.57</v>
      </c>
      <c r="L2114">
        <v>284.47</v>
      </c>
      <c r="M2114">
        <v>349.52</v>
      </c>
    </row>
    <row r="2115" spans="1:13" ht="12.75">
      <c r="A2115" s="1">
        <v>42271</v>
      </c>
      <c r="B2115">
        <v>77.11</v>
      </c>
      <c r="C2115">
        <v>92.35</v>
      </c>
      <c r="D2115">
        <v>1120.35</v>
      </c>
      <c r="E2115">
        <v>1032.05</v>
      </c>
      <c r="F2115">
        <v>124.97</v>
      </c>
      <c r="G2115">
        <v>146.39</v>
      </c>
      <c r="H2115">
        <v>197.15</v>
      </c>
      <c r="I2115">
        <v>31.42</v>
      </c>
      <c r="J2115">
        <v>29.79</v>
      </c>
      <c r="K2115">
        <v>28.42</v>
      </c>
      <c r="L2115">
        <v>283.91</v>
      </c>
      <c r="M2115">
        <v>346.17</v>
      </c>
    </row>
    <row r="2116" spans="1:13" ht="12.75">
      <c r="A2116" s="1">
        <v>42272</v>
      </c>
      <c r="B2116">
        <v>77.72</v>
      </c>
      <c r="C2116">
        <v>93.38</v>
      </c>
      <c r="D2116">
        <v>92.99</v>
      </c>
      <c r="E2116">
        <v>1062.27</v>
      </c>
      <c r="F2116">
        <v>125.56</v>
      </c>
      <c r="G2116">
        <v>146.8</v>
      </c>
      <c r="H2116">
        <v>196.87</v>
      </c>
      <c r="I2116">
        <v>31.63</v>
      </c>
      <c r="J2116">
        <v>29.84</v>
      </c>
      <c r="K2116">
        <v>28.51</v>
      </c>
      <c r="L2116">
        <v>283.85</v>
      </c>
      <c r="M2116">
        <v>347.37</v>
      </c>
    </row>
    <row r="2117" spans="1:13" ht="12.75">
      <c r="A2117" s="1">
        <v>42275</v>
      </c>
      <c r="B2117">
        <v>76.67</v>
      </c>
      <c r="C2117">
        <v>92.05</v>
      </c>
      <c r="D2117">
        <v>90.93</v>
      </c>
      <c r="E2117">
        <v>1046.92</v>
      </c>
      <c r="F2117">
        <v>124.59</v>
      </c>
      <c r="G2117">
        <v>146.11</v>
      </c>
      <c r="H2117">
        <v>196.98</v>
      </c>
      <c r="I2117">
        <v>31.25</v>
      </c>
      <c r="J2117">
        <v>29.72</v>
      </c>
      <c r="K2117">
        <v>28.3</v>
      </c>
      <c r="L2117">
        <v>283.01</v>
      </c>
      <c r="M2117">
        <v>342.72</v>
      </c>
    </row>
    <row r="2118" spans="1:13" ht="12.75">
      <c r="A2118" s="1">
        <v>42276</v>
      </c>
      <c r="B2118">
        <v>76.63</v>
      </c>
      <c r="C2118">
        <v>92.49</v>
      </c>
      <c r="D2118">
        <v>90.32</v>
      </c>
      <c r="E2118">
        <v>1015.95</v>
      </c>
      <c r="F2118">
        <v>124.54</v>
      </c>
      <c r="G2118">
        <v>146.04</v>
      </c>
      <c r="H2118">
        <v>196.82</v>
      </c>
      <c r="I2118">
        <v>31.29</v>
      </c>
      <c r="J2118">
        <v>29.71</v>
      </c>
      <c r="K2118">
        <v>28.29</v>
      </c>
      <c r="L2118">
        <v>282.9</v>
      </c>
      <c r="M2118">
        <v>342.99</v>
      </c>
    </row>
    <row r="2119" spans="1:13" ht="12.75">
      <c r="A2119" s="1">
        <v>42277</v>
      </c>
      <c r="B2119">
        <v>77.47</v>
      </c>
      <c r="C2119">
        <v>93.11</v>
      </c>
      <c r="D2119">
        <v>91.15</v>
      </c>
      <c r="E2119">
        <v>1036.22</v>
      </c>
      <c r="F2119">
        <v>125.35</v>
      </c>
      <c r="G2119">
        <v>146.62</v>
      </c>
      <c r="H2119">
        <v>196.9</v>
      </c>
      <c r="I2119">
        <v>31.63</v>
      </c>
      <c r="J2119">
        <v>29.84</v>
      </c>
      <c r="K2119">
        <v>28.48</v>
      </c>
      <c r="L2119">
        <v>283.45</v>
      </c>
      <c r="M2119">
        <v>346.31</v>
      </c>
    </row>
    <row r="2120" spans="1:13" ht="12.75">
      <c r="A2120" s="1">
        <v>42278</v>
      </c>
      <c r="B2120">
        <v>76.93</v>
      </c>
      <c r="C2120">
        <v>93</v>
      </c>
      <c r="D2120">
        <v>91.22</v>
      </c>
      <c r="E2120">
        <v>1049.17</v>
      </c>
      <c r="F2120">
        <v>124.96</v>
      </c>
      <c r="G2120">
        <v>146.35</v>
      </c>
      <c r="H2120">
        <v>197.23</v>
      </c>
      <c r="I2120">
        <v>31.48</v>
      </c>
      <c r="J2120">
        <v>29.81</v>
      </c>
      <c r="K2120">
        <v>28.42</v>
      </c>
      <c r="L2120">
        <v>283.57</v>
      </c>
      <c r="M2120">
        <v>345.3</v>
      </c>
    </row>
    <row r="2121" spans="1:13" ht="12.75">
      <c r="A2121" s="1">
        <v>42279</v>
      </c>
      <c r="B2121">
        <v>76.87</v>
      </c>
      <c r="C2121">
        <v>92.05</v>
      </c>
      <c r="D2121">
        <v>91.32</v>
      </c>
      <c r="E2121">
        <v>89.19</v>
      </c>
      <c r="F2121">
        <v>124.98</v>
      </c>
      <c r="G2121">
        <v>146.55</v>
      </c>
      <c r="H2121">
        <v>197.83</v>
      </c>
      <c r="I2121">
        <v>31.25</v>
      </c>
      <c r="J2121">
        <v>29.83</v>
      </c>
      <c r="K2121">
        <v>28.36</v>
      </c>
      <c r="L2121">
        <v>283.62</v>
      </c>
      <c r="M2121">
        <v>343.69</v>
      </c>
    </row>
    <row r="2122" spans="1:13" ht="12.75">
      <c r="A2122" s="1">
        <v>42282</v>
      </c>
      <c r="B2122">
        <v>78.34</v>
      </c>
      <c r="C2122">
        <v>94.98</v>
      </c>
      <c r="D2122">
        <v>93.83</v>
      </c>
      <c r="E2122">
        <v>91.86</v>
      </c>
      <c r="F2122">
        <v>126.37</v>
      </c>
      <c r="G2122">
        <v>147.8</v>
      </c>
      <c r="H2122">
        <v>198.26</v>
      </c>
      <c r="I2122">
        <v>31.84</v>
      </c>
      <c r="J2122">
        <v>30.05</v>
      </c>
      <c r="K2122">
        <v>28.71</v>
      </c>
      <c r="L2122">
        <v>285.1</v>
      </c>
      <c r="M2122">
        <v>349.38</v>
      </c>
    </row>
    <row r="2123" spans="1:13" ht="12.75">
      <c r="A2123" s="1">
        <v>42283</v>
      </c>
      <c r="B2123">
        <v>79.15</v>
      </c>
      <c r="C2123">
        <v>96.08</v>
      </c>
      <c r="D2123">
        <v>93.85</v>
      </c>
      <c r="E2123">
        <v>91.8</v>
      </c>
      <c r="F2123">
        <v>127.03</v>
      </c>
      <c r="G2123">
        <v>148.2</v>
      </c>
      <c r="H2123">
        <v>197.99</v>
      </c>
      <c r="I2123">
        <v>32.12</v>
      </c>
      <c r="J2123">
        <v>30.13</v>
      </c>
      <c r="K2123">
        <v>28.86</v>
      </c>
      <c r="L2123">
        <v>285.7</v>
      </c>
      <c r="M2123">
        <v>352.5</v>
      </c>
    </row>
    <row r="2124" spans="1:13" ht="12.75">
      <c r="A2124" s="1">
        <v>42284</v>
      </c>
      <c r="B2124">
        <v>79.5</v>
      </c>
      <c r="C2124">
        <v>98.17</v>
      </c>
      <c r="D2124">
        <v>94.07</v>
      </c>
      <c r="E2124">
        <v>92.58</v>
      </c>
      <c r="F2124">
        <v>127.33</v>
      </c>
      <c r="G2124">
        <v>148.37</v>
      </c>
      <c r="H2124">
        <v>197.91</v>
      </c>
      <c r="I2124">
        <v>32.22</v>
      </c>
      <c r="J2124">
        <v>30.16</v>
      </c>
      <c r="K2124">
        <v>28.92</v>
      </c>
      <c r="L2124">
        <v>285.6</v>
      </c>
      <c r="M2124">
        <v>352.33</v>
      </c>
    </row>
    <row r="2125" spans="1:13" ht="12.75">
      <c r="A2125" s="1">
        <v>42285</v>
      </c>
      <c r="B2125">
        <v>80</v>
      </c>
      <c r="C2125">
        <v>98.54</v>
      </c>
      <c r="D2125">
        <v>94.36</v>
      </c>
      <c r="E2125">
        <v>92.13</v>
      </c>
      <c r="F2125">
        <v>127.74</v>
      </c>
      <c r="G2125">
        <v>148.68</v>
      </c>
      <c r="H2125">
        <v>197.88</v>
      </c>
      <c r="I2125">
        <v>32.38</v>
      </c>
      <c r="J2125">
        <v>30.22</v>
      </c>
      <c r="K2125">
        <v>29.01</v>
      </c>
      <c r="L2125">
        <v>285.74</v>
      </c>
      <c r="M2125">
        <v>354.06</v>
      </c>
    </row>
    <row r="2126" spans="1:13" ht="12.75">
      <c r="A2126" s="1">
        <v>42286</v>
      </c>
      <c r="B2126">
        <v>80.67</v>
      </c>
      <c r="C2126">
        <v>100.6</v>
      </c>
      <c r="D2126">
        <v>95.3</v>
      </c>
      <c r="E2126">
        <v>93.88</v>
      </c>
      <c r="F2126">
        <v>128.3</v>
      </c>
      <c r="G2126">
        <v>149.06</v>
      </c>
      <c r="H2126">
        <v>197.88</v>
      </c>
      <c r="I2126">
        <v>32.65</v>
      </c>
      <c r="J2126">
        <v>30.29</v>
      </c>
      <c r="K2126">
        <v>29.14</v>
      </c>
      <c r="L2126">
        <v>286.29</v>
      </c>
      <c r="M2126">
        <v>356.5</v>
      </c>
    </row>
    <row r="2127" spans="1:13" ht="12.75">
      <c r="A2127" s="1">
        <v>42289</v>
      </c>
      <c r="B2127">
        <v>80.48</v>
      </c>
      <c r="C2127">
        <v>99.89</v>
      </c>
      <c r="D2127">
        <v>95.26</v>
      </c>
      <c r="E2127">
        <v>93.82</v>
      </c>
      <c r="F2127">
        <v>128.13</v>
      </c>
      <c r="G2127">
        <v>148.87</v>
      </c>
      <c r="H2127">
        <v>197.74</v>
      </c>
      <c r="I2127">
        <v>32.56</v>
      </c>
      <c r="J2127">
        <v>30.25</v>
      </c>
      <c r="K2127">
        <v>29.09</v>
      </c>
      <c r="L2127">
        <v>286.19</v>
      </c>
      <c r="M2127">
        <v>356.2</v>
      </c>
    </row>
    <row r="2128" spans="1:13" ht="12.75">
      <c r="A2128" s="1">
        <v>42290</v>
      </c>
      <c r="B2128">
        <v>80.12</v>
      </c>
      <c r="C2128">
        <v>98.67</v>
      </c>
      <c r="D2128">
        <v>95.42</v>
      </c>
      <c r="E2128">
        <v>93.1</v>
      </c>
      <c r="F2128">
        <v>127.76</v>
      </c>
      <c r="G2128">
        <v>148.56</v>
      </c>
      <c r="H2128">
        <v>197.45</v>
      </c>
      <c r="I2128">
        <v>32.37</v>
      </c>
      <c r="J2128">
        <v>30.15</v>
      </c>
      <c r="K2128">
        <v>28.96</v>
      </c>
      <c r="L2128">
        <v>285.65</v>
      </c>
      <c r="M2128">
        <v>354.21</v>
      </c>
    </row>
    <row r="2129" spans="1:13" ht="12.75">
      <c r="A2129" s="1">
        <v>42291</v>
      </c>
      <c r="B2129">
        <v>79.95</v>
      </c>
      <c r="C2129">
        <v>99.18</v>
      </c>
      <c r="D2129">
        <v>94.82</v>
      </c>
      <c r="E2129">
        <v>91.51</v>
      </c>
      <c r="F2129">
        <v>127.55</v>
      </c>
      <c r="G2129">
        <v>148.43</v>
      </c>
      <c r="H2129">
        <v>197.69</v>
      </c>
      <c r="I2129">
        <v>32.31</v>
      </c>
      <c r="J2129">
        <v>30.16</v>
      </c>
      <c r="K2129">
        <v>28.95</v>
      </c>
      <c r="L2129">
        <v>285.66</v>
      </c>
      <c r="M2129">
        <v>353.4</v>
      </c>
    </row>
    <row r="2130" spans="1:13" ht="12.75">
      <c r="A2130" s="1">
        <v>42292</v>
      </c>
      <c r="B2130">
        <v>80.8</v>
      </c>
      <c r="C2130">
        <v>99.83</v>
      </c>
      <c r="D2130">
        <v>94.89</v>
      </c>
      <c r="E2130">
        <v>92.47</v>
      </c>
      <c r="F2130">
        <v>128.31</v>
      </c>
      <c r="G2130">
        <v>148.99</v>
      </c>
      <c r="H2130">
        <v>197.89</v>
      </c>
      <c r="I2130">
        <v>32.58</v>
      </c>
      <c r="J2130">
        <v>30.27</v>
      </c>
      <c r="K2130">
        <v>29.11</v>
      </c>
      <c r="L2130">
        <v>286.19</v>
      </c>
      <c r="M2130">
        <v>355.7</v>
      </c>
    </row>
    <row r="2131" spans="1:13" ht="12.75">
      <c r="A2131" s="1">
        <v>42293</v>
      </c>
      <c r="B2131">
        <v>80.43</v>
      </c>
      <c r="C2131">
        <v>99.47</v>
      </c>
      <c r="D2131">
        <v>95.85</v>
      </c>
      <c r="E2131">
        <v>93.34</v>
      </c>
      <c r="F2131">
        <v>128.01</v>
      </c>
      <c r="G2131">
        <v>148.74</v>
      </c>
      <c r="H2131">
        <v>197.86</v>
      </c>
      <c r="I2131">
        <v>32.46</v>
      </c>
      <c r="J2131">
        <v>30.23</v>
      </c>
      <c r="K2131">
        <v>29.04</v>
      </c>
      <c r="L2131">
        <v>286.07</v>
      </c>
      <c r="M2131">
        <v>355.2</v>
      </c>
    </row>
    <row r="2132" spans="1:13" ht="12.75">
      <c r="A2132" s="1">
        <v>42296</v>
      </c>
      <c r="B2132">
        <v>80.22</v>
      </c>
      <c r="C2132">
        <v>99.69</v>
      </c>
      <c r="D2132">
        <v>95.86</v>
      </c>
      <c r="E2132">
        <v>92.83</v>
      </c>
      <c r="F2132">
        <v>127.88</v>
      </c>
      <c r="G2132">
        <v>148.61</v>
      </c>
      <c r="H2132">
        <v>197.76</v>
      </c>
      <c r="I2132">
        <v>32.31</v>
      </c>
      <c r="J2132">
        <v>30.18</v>
      </c>
      <c r="K2132">
        <v>28.96</v>
      </c>
      <c r="L2132">
        <v>285.76</v>
      </c>
      <c r="M2132">
        <v>353.67</v>
      </c>
    </row>
    <row r="2133" spans="1:13" ht="12.75">
      <c r="A2133" s="1">
        <v>42297</v>
      </c>
      <c r="B2133">
        <v>80.36</v>
      </c>
      <c r="C2133">
        <v>100.06</v>
      </c>
      <c r="D2133">
        <v>95.87</v>
      </c>
      <c r="E2133">
        <v>93</v>
      </c>
      <c r="F2133">
        <v>128.02</v>
      </c>
      <c r="G2133">
        <v>148.64</v>
      </c>
      <c r="H2133">
        <v>197.61</v>
      </c>
      <c r="I2133">
        <v>32.44</v>
      </c>
      <c r="J2133">
        <v>30.21</v>
      </c>
      <c r="K2133">
        <v>29.03</v>
      </c>
      <c r="L2133">
        <v>285.81</v>
      </c>
      <c r="M2133">
        <v>354.61</v>
      </c>
    </row>
    <row r="2134" spans="1:13" ht="12.75">
      <c r="A2134" s="1">
        <v>42298</v>
      </c>
      <c r="B2134">
        <v>80.35</v>
      </c>
      <c r="C2134">
        <v>99.7</v>
      </c>
      <c r="D2134">
        <v>95.66</v>
      </c>
      <c r="E2134">
        <v>94.26</v>
      </c>
      <c r="F2134">
        <v>128.02</v>
      </c>
      <c r="G2134">
        <v>148.68</v>
      </c>
      <c r="H2134">
        <v>197.71</v>
      </c>
      <c r="I2134">
        <v>32.36</v>
      </c>
      <c r="J2134">
        <v>30.2</v>
      </c>
      <c r="K2134">
        <v>29</v>
      </c>
      <c r="L2134">
        <v>285.67</v>
      </c>
      <c r="M2134">
        <v>353.45</v>
      </c>
    </row>
    <row r="2135" spans="1:13" ht="12.75">
      <c r="A2135" s="1">
        <v>42299</v>
      </c>
      <c r="B2135">
        <v>80.61</v>
      </c>
      <c r="C2135">
        <v>100.54</v>
      </c>
      <c r="D2135">
        <v>95.93</v>
      </c>
      <c r="E2135">
        <v>94.41</v>
      </c>
      <c r="F2135">
        <v>128.27</v>
      </c>
      <c r="G2135">
        <v>148.98</v>
      </c>
      <c r="H2135">
        <v>198.1</v>
      </c>
      <c r="I2135">
        <v>32.36</v>
      </c>
      <c r="J2135">
        <v>30.26</v>
      </c>
      <c r="K2135">
        <v>29.04</v>
      </c>
      <c r="L2135">
        <v>285.69</v>
      </c>
      <c r="M2135">
        <v>352.34</v>
      </c>
    </row>
    <row r="2136" spans="1:13" ht="12.75">
      <c r="A2136" s="1">
        <v>42300</v>
      </c>
      <c r="B2136">
        <v>80.86</v>
      </c>
      <c r="C2136">
        <v>101.42</v>
      </c>
      <c r="D2136">
        <v>96.85</v>
      </c>
      <c r="E2136">
        <v>95.56</v>
      </c>
      <c r="F2136">
        <v>128.56</v>
      </c>
      <c r="G2136">
        <v>149.25</v>
      </c>
      <c r="H2136">
        <v>198.64</v>
      </c>
      <c r="I2136">
        <v>32.4</v>
      </c>
      <c r="J2136">
        <v>30.31</v>
      </c>
      <c r="K2136">
        <v>29.09</v>
      </c>
      <c r="L2136">
        <v>285.55</v>
      </c>
      <c r="M2136">
        <v>351.9</v>
      </c>
    </row>
    <row r="2137" spans="1:13" ht="12.75">
      <c r="A2137" s="1">
        <v>42303</v>
      </c>
      <c r="B2137">
        <v>80.42</v>
      </c>
      <c r="C2137">
        <v>100.47</v>
      </c>
      <c r="D2137">
        <v>96.95</v>
      </c>
      <c r="E2137">
        <v>95.87</v>
      </c>
      <c r="F2137">
        <v>128.14</v>
      </c>
      <c r="G2137">
        <v>149.01</v>
      </c>
      <c r="H2137">
        <v>198.45</v>
      </c>
      <c r="I2137">
        <v>32.47</v>
      </c>
      <c r="J2137">
        <v>30.3</v>
      </c>
      <c r="K2137">
        <v>29.1</v>
      </c>
      <c r="L2137">
        <v>285.83</v>
      </c>
      <c r="M2137">
        <v>352.46</v>
      </c>
    </row>
    <row r="2138" spans="1:13" ht="12.75">
      <c r="A2138" s="1">
        <v>42304</v>
      </c>
      <c r="B2138">
        <v>80.22</v>
      </c>
      <c r="C2138">
        <v>99.63</v>
      </c>
      <c r="D2138">
        <v>96.46</v>
      </c>
      <c r="E2138">
        <v>94.88</v>
      </c>
      <c r="F2138">
        <v>127.93</v>
      </c>
      <c r="G2138">
        <v>148.94</v>
      </c>
      <c r="H2138">
        <v>198.7</v>
      </c>
      <c r="I2138">
        <v>32.49</v>
      </c>
      <c r="J2138">
        <v>30.34</v>
      </c>
      <c r="K2138">
        <v>29.12</v>
      </c>
      <c r="L2138">
        <v>285.84</v>
      </c>
      <c r="M2138">
        <v>352.52</v>
      </c>
    </row>
    <row r="2139" spans="1:13" ht="12.75">
      <c r="A2139" s="1">
        <v>42305</v>
      </c>
      <c r="B2139">
        <v>80.25</v>
      </c>
      <c r="C2139">
        <v>99.89</v>
      </c>
      <c r="D2139">
        <v>97.29</v>
      </c>
      <c r="E2139">
        <v>95.16</v>
      </c>
      <c r="F2139">
        <v>128.05</v>
      </c>
      <c r="G2139">
        <v>149.06</v>
      </c>
      <c r="H2139">
        <v>198.98</v>
      </c>
      <c r="I2139">
        <v>32.43</v>
      </c>
      <c r="J2139">
        <v>30.34</v>
      </c>
      <c r="K2139">
        <v>29.12</v>
      </c>
      <c r="L2139">
        <v>285.91</v>
      </c>
      <c r="M2139">
        <v>351.47</v>
      </c>
    </row>
    <row r="2140" spans="1:13" ht="12.75">
      <c r="A2140" s="1">
        <v>42306</v>
      </c>
      <c r="B2140">
        <v>79.25</v>
      </c>
      <c r="C2140">
        <v>98.78</v>
      </c>
      <c r="D2140">
        <v>97.44</v>
      </c>
      <c r="E2140">
        <v>95.14</v>
      </c>
      <c r="F2140">
        <v>127.26</v>
      </c>
      <c r="G2140">
        <v>148.47</v>
      </c>
      <c r="H2140">
        <v>198.61</v>
      </c>
      <c r="I2140">
        <v>31.87</v>
      </c>
      <c r="J2140">
        <v>30.11</v>
      </c>
      <c r="K2140">
        <v>28.79</v>
      </c>
      <c r="L2140">
        <v>284.56</v>
      </c>
      <c r="M2140">
        <v>346.25</v>
      </c>
    </row>
    <row r="2141" spans="1:13" ht="12.75">
      <c r="A2141" s="1">
        <v>42307</v>
      </c>
      <c r="B2141">
        <v>79.42</v>
      </c>
      <c r="C2141">
        <v>99.23</v>
      </c>
      <c r="D2141">
        <v>97.43</v>
      </c>
      <c r="E2141">
        <v>95.75</v>
      </c>
      <c r="F2141">
        <v>127.46</v>
      </c>
      <c r="G2141">
        <v>148.59</v>
      </c>
      <c r="H2141">
        <v>198.81</v>
      </c>
      <c r="I2141">
        <v>31.87</v>
      </c>
      <c r="J2141">
        <v>30.14</v>
      </c>
      <c r="K2141">
        <v>28.81</v>
      </c>
      <c r="L2141">
        <v>284.7</v>
      </c>
      <c r="M2141">
        <v>346.3</v>
      </c>
    </row>
    <row r="2142" spans="1:13" ht="12.75">
      <c r="A2142" s="1">
        <v>42310</v>
      </c>
      <c r="B2142">
        <v>80.21</v>
      </c>
      <c r="C2142">
        <v>103.23</v>
      </c>
      <c r="D2142">
        <v>97.61</v>
      </c>
      <c r="E2142">
        <v>94.8</v>
      </c>
      <c r="F2142">
        <v>128.14</v>
      </c>
      <c r="G2142">
        <v>149.06</v>
      </c>
      <c r="H2142">
        <v>198.73</v>
      </c>
      <c r="I2142">
        <v>32.09</v>
      </c>
      <c r="J2142">
        <v>30.21</v>
      </c>
      <c r="K2142">
        <v>28.92</v>
      </c>
      <c r="L2142">
        <v>285.01</v>
      </c>
      <c r="M2142">
        <v>349.17</v>
      </c>
    </row>
    <row r="2143" spans="1:13" ht="12.75">
      <c r="A2143" s="1">
        <v>42311</v>
      </c>
      <c r="B2143">
        <v>79.94</v>
      </c>
      <c r="C2143">
        <v>102.95</v>
      </c>
      <c r="D2143">
        <v>98.16</v>
      </c>
      <c r="E2143">
        <v>95</v>
      </c>
      <c r="F2143">
        <v>127.9</v>
      </c>
      <c r="G2143">
        <v>148.93</v>
      </c>
      <c r="H2143">
        <v>198.79</v>
      </c>
      <c r="I2143">
        <v>31.96</v>
      </c>
      <c r="J2143">
        <v>30.16</v>
      </c>
      <c r="K2143">
        <v>28.86</v>
      </c>
      <c r="L2143">
        <v>284.96</v>
      </c>
      <c r="M2143">
        <v>348.63</v>
      </c>
    </row>
    <row r="2144" spans="1:13" ht="12.75">
      <c r="A2144" s="1">
        <v>42312</v>
      </c>
      <c r="B2144">
        <v>79.88</v>
      </c>
      <c r="C2144">
        <v>103.49</v>
      </c>
      <c r="D2144">
        <v>98.05</v>
      </c>
      <c r="E2144">
        <v>95.27</v>
      </c>
      <c r="F2144">
        <v>127.8</v>
      </c>
      <c r="G2144">
        <v>148.79</v>
      </c>
      <c r="H2144">
        <v>198.52</v>
      </c>
      <c r="I2144">
        <v>32.01</v>
      </c>
      <c r="J2144">
        <v>30.16</v>
      </c>
      <c r="K2144">
        <v>28.88</v>
      </c>
      <c r="L2144">
        <v>285.05</v>
      </c>
      <c r="M2144">
        <v>349.85</v>
      </c>
    </row>
    <row r="2145" spans="1:13" ht="12.75">
      <c r="A2145" s="1">
        <v>42313</v>
      </c>
      <c r="B2145">
        <v>79.35</v>
      </c>
      <c r="C2145">
        <v>102.26</v>
      </c>
      <c r="D2145">
        <v>97.93</v>
      </c>
      <c r="E2145">
        <v>96.22</v>
      </c>
      <c r="F2145">
        <v>127.31</v>
      </c>
      <c r="G2145">
        <v>148.47</v>
      </c>
      <c r="H2145">
        <v>198.28</v>
      </c>
      <c r="I2145">
        <v>31.82</v>
      </c>
      <c r="J2145">
        <v>30.08</v>
      </c>
      <c r="K2145">
        <v>28.76</v>
      </c>
      <c r="L2145">
        <v>284.6</v>
      </c>
      <c r="M2145">
        <v>348.84</v>
      </c>
    </row>
    <row r="2146" spans="1:13" ht="12.75">
      <c r="A2146" s="1">
        <v>42314</v>
      </c>
      <c r="B2146">
        <v>79.07</v>
      </c>
      <c r="C2146">
        <v>101.39</v>
      </c>
      <c r="D2146">
        <v>97.77</v>
      </c>
      <c r="E2146">
        <v>96.68</v>
      </c>
      <c r="F2146">
        <v>127.07</v>
      </c>
      <c r="G2146">
        <v>148.23</v>
      </c>
      <c r="H2146">
        <v>197.95</v>
      </c>
      <c r="I2146">
        <v>31.63</v>
      </c>
      <c r="J2146">
        <v>29.96</v>
      </c>
      <c r="K2146">
        <v>28.63</v>
      </c>
      <c r="L2146">
        <v>283.89</v>
      </c>
      <c r="M2146">
        <v>347.15</v>
      </c>
    </row>
    <row r="2147" spans="1:13" ht="12.75">
      <c r="A2147" s="1">
        <v>42317</v>
      </c>
      <c r="B2147">
        <v>78.57</v>
      </c>
      <c r="C2147">
        <v>101.52</v>
      </c>
      <c r="D2147">
        <v>97.08</v>
      </c>
      <c r="E2147">
        <v>97.35</v>
      </c>
      <c r="F2147">
        <v>126.56</v>
      </c>
      <c r="G2147">
        <v>147.81</v>
      </c>
      <c r="H2147">
        <v>197.74</v>
      </c>
      <c r="I2147">
        <v>31.49</v>
      </c>
      <c r="J2147">
        <v>29.92</v>
      </c>
      <c r="K2147">
        <v>28.55</v>
      </c>
      <c r="L2147">
        <v>283.25</v>
      </c>
      <c r="M2147">
        <v>345.26</v>
      </c>
    </row>
    <row r="2148" spans="1:13" ht="12.75">
      <c r="A2148" s="1">
        <v>42318</v>
      </c>
      <c r="B2148">
        <v>78.31</v>
      </c>
      <c r="C2148">
        <v>101.06</v>
      </c>
      <c r="D2148">
        <v>97.17</v>
      </c>
      <c r="E2148">
        <v>97.67</v>
      </c>
      <c r="F2148">
        <v>126.43</v>
      </c>
      <c r="G2148">
        <v>147.84</v>
      </c>
      <c r="H2148">
        <v>198.41</v>
      </c>
      <c r="I2148">
        <v>31.44</v>
      </c>
      <c r="J2148">
        <v>29.95</v>
      </c>
      <c r="K2148">
        <v>28.56</v>
      </c>
      <c r="L2148">
        <v>283.24</v>
      </c>
      <c r="M2148">
        <v>344.72</v>
      </c>
    </row>
    <row r="2149" spans="1:13" ht="12.75">
      <c r="A2149" s="1">
        <v>42320</v>
      </c>
      <c r="B2149">
        <v>77.73</v>
      </c>
      <c r="C2149">
        <v>101.17</v>
      </c>
      <c r="D2149">
        <v>96.52</v>
      </c>
      <c r="E2149">
        <v>97.7</v>
      </c>
      <c r="F2149">
        <v>126</v>
      </c>
      <c r="G2149">
        <v>147.74</v>
      </c>
      <c r="H2149">
        <v>199.05</v>
      </c>
      <c r="I2149">
        <v>31.37</v>
      </c>
      <c r="J2149">
        <v>29.99</v>
      </c>
      <c r="K2149">
        <v>28.57</v>
      </c>
      <c r="L2149">
        <v>283.19</v>
      </c>
      <c r="M2149">
        <v>342.9</v>
      </c>
    </row>
    <row r="2150" spans="1:13" ht="12.75">
      <c r="A2150" s="1">
        <v>42321</v>
      </c>
      <c r="B2150">
        <v>76.87</v>
      </c>
      <c r="C2150">
        <v>100.22</v>
      </c>
      <c r="D2150">
        <v>95.63</v>
      </c>
      <c r="E2150">
        <v>97.39</v>
      </c>
      <c r="F2150">
        <v>125.27</v>
      </c>
      <c r="G2150">
        <v>147.23</v>
      </c>
      <c r="H2150">
        <v>199.33</v>
      </c>
      <c r="I2150">
        <v>31.11</v>
      </c>
      <c r="J2150">
        <v>29.94</v>
      </c>
      <c r="K2150">
        <v>28.45</v>
      </c>
      <c r="L2150">
        <v>282.63</v>
      </c>
      <c r="M2150">
        <v>340.57</v>
      </c>
    </row>
    <row r="2151" spans="1:13" ht="12.75">
      <c r="A2151" s="1">
        <v>42324</v>
      </c>
      <c r="B2151">
        <v>76.83</v>
      </c>
      <c r="C2151">
        <v>100.05</v>
      </c>
      <c r="D2151">
        <v>95.37</v>
      </c>
      <c r="E2151">
        <v>96.99</v>
      </c>
      <c r="F2151">
        <v>125.28</v>
      </c>
      <c r="G2151">
        <v>147.23</v>
      </c>
      <c r="H2151">
        <v>199.5</v>
      </c>
      <c r="I2151">
        <v>30.97</v>
      </c>
      <c r="J2151">
        <v>29.92</v>
      </c>
      <c r="K2151">
        <v>28.38</v>
      </c>
      <c r="L2151">
        <v>282.38</v>
      </c>
      <c r="M2151">
        <v>339.3</v>
      </c>
    </row>
    <row r="2152" spans="1:13" ht="12.75">
      <c r="A2152" s="1">
        <v>42325</v>
      </c>
      <c r="B2152">
        <v>77.88</v>
      </c>
      <c r="C2152">
        <v>101.85</v>
      </c>
      <c r="D2152">
        <v>96.65</v>
      </c>
      <c r="E2152">
        <v>97.87</v>
      </c>
      <c r="F2152">
        <v>126.09</v>
      </c>
      <c r="G2152">
        <v>147.76</v>
      </c>
      <c r="H2152">
        <v>199.15</v>
      </c>
      <c r="I2152">
        <v>31.32</v>
      </c>
      <c r="J2152">
        <v>30.03</v>
      </c>
      <c r="K2152">
        <v>28.56</v>
      </c>
      <c r="L2152">
        <v>282.72</v>
      </c>
      <c r="M2152">
        <v>341.98</v>
      </c>
    </row>
    <row r="2153" spans="1:13" ht="12.75">
      <c r="A2153" s="1">
        <v>42326</v>
      </c>
      <c r="B2153">
        <v>78.1</v>
      </c>
      <c r="C2153">
        <v>102.33</v>
      </c>
      <c r="D2153">
        <v>96.74</v>
      </c>
      <c r="E2153">
        <v>97.84</v>
      </c>
      <c r="F2153">
        <v>126.18</v>
      </c>
      <c r="G2153">
        <v>147.76</v>
      </c>
      <c r="H2153">
        <v>198.97</v>
      </c>
      <c r="I2153">
        <v>31.44</v>
      </c>
      <c r="J2153">
        <v>30.03</v>
      </c>
      <c r="K2153">
        <v>28.61</v>
      </c>
      <c r="L2153">
        <v>283.02</v>
      </c>
      <c r="M2153">
        <v>344.21</v>
      </c>
    </row>
    <row r="2154" spans="1:13" ht="12.75">
      <c r="A2154" s="1">
        <v>42327</v>
      </c>
      <c r="B2154">
        <v>77.92</v>
      </c>
      <c r="C2154">
        <v>102.18</v>
      </c>
      <c r="D2154">
        <v>97.25</v>
      </c>
      <c r="E2154">
        <v>98.32</v>
      </c>
      <c r="F2154">
        <v>126.08</v>
      </c>
      <c r="G2154">
        <v>147.66</v>
      </c>
      <c r="H2154">
        <v>199.02</v>
      </c>
      <c r="I2154">
        <v>31.4</v>
      </c>
      <c r="J2154">
        <v>30.04</v>
      </c>
      <c r="K2154">
        <v>28.6</v>
      </c>
      <c r="L2154">
        <v>282.8</v>
      </c>
      <c r="M2154">
        <v>342.18</v>
      </c>
    </row>
    <row r="2155" spans="1:13" ht="12.75">
      <c r="A2155" s="1">
        <v>42328</v>
      </c>
      <c r="B2155">
        <v>78.36</v>
      </c>
      <c r="C2155">
        <v>102.6</v>
      </c>
      <c r="D2155">
        <v>97.61</v>
      </c>
      <c r="E2155">
        <v>98.57</v>
      </c>
      <c r="F2155">
        <v>126.47</v>
      </c>
      <c r="G2155">
        <v>147.98</v>
      </c>
      <c r="H2155">
        <v>199.24</v>
      </c>
      <c r="I2155">
        <v>31.5</v>
      </c>
      <c r="J2155">
        <v>30.1</v>
      </c>
      <c r="K2155">
        <v>28.68</v>
      </c>
      <c r="L2155">
        <v>283.02</v>
      </c>
      <c r="M2155">
        <v>342.29</v>
      </c>
    </row>
    <row r="2156" spans="1:13" ht="12.75">
      <c r="A2156" s="1">
        <v>42331</v>
      </c>
      <c r="B2156">
        <v>77.53</v>
      </c>
      <c r="C2156">
        <v>101.91</v>
      </c>
      <c r="D2156">
        <v>97.51</v>
      </c>
      <c r="E2156">
        <v>98.49</v>
      </c>
      <c r="F2156">
        <v>125.69</v>
      </c>
      <c r="G2156">
        <v>147.43</v>
      </c>
      <c r="H2156">
        <v>199.07</v>
      </c>
      <c r="I2156">
        <v>31.11</v>
      </c>
      <c r="J2156">
        <v>29.95</v>
      </c>
      <c r="K2156">
        <v>28.45</v>
      </c>
      <c r="L2156">
        <v>281.8</v>
      </c>
      <c r="M2156">
        <v>336.73</v>
      </c>
    </row>
    <row r="2157" spans="1:13" ht="12.75">
      <c r="A2157" s="1">
        <v>42332</v>
      </c>
      <c r="B2157">
        <v>76.83</v>
      </c>
      <c r="C2157">
        <v>99.49</v>
      </c>
      <c r="D2157">
        <v>97.13</v>
      </c>
      <c r="E2157">
        <v>98.32</v>
      </c>
      <c r="F2157">
        <v>125.05</v>
      </c>
      <c r="G2157">
        <v>147.01</v>
      </c>
      <c r="H2157">
        <v>199.33</v>
      </c>
      <c r="I2157">
        <v>30.69</v>
      </c>
      <c r="J2157">
        <v>29.84</v>
      </c>
      <c r="K2157">
        <v>28.24</v>
      </c>
      <c r="L2157">
        <v>280.82</v>
      </c>
      <c r="M2157">
        <v>331.56</v>
      </c>
    </row>
    <row r="2158" spans="1:13" ht="12.75">
      <c r="A2158" s="1">
        <v>42333</v>
      </c>
      <c r="B2158">
        <v>77.17</v>
      </c>
      <c r="C2158">
        <v>99.92</v>
      </c>
      <c r="D2158">
        <v>97.59</v>
      </c>
      <c r="E2158">
        <v>97.91</v>
      </c>
      <c r="F2158">
        <v>125.41</v>
      </c>
      <c r="G2158">
        <v>147.27</v>
      </c>
      <c r="H2158">
        <v>199.46</v>
      </c>
      <c r="I2158">
        <v>30.75</v>
      </c>
      <c r="J2158">
        <v>29.89</v>
      </c>
      <c r="K2158">
        <v>28.29</v>
      </c>
      <c r="L2158">
        <v>281.01</v>
      </c>
      <c r="M2158">
        <v>332.63</v>
      </c>
    </row>
    <row r="2159" spans="1:13" ht="12.75">
      <c r="A2159" s="1">
        <v>42334</v>
      </c>
      <c r="B2159">
        <v>77.7</v>
      </c>
      <c r="C2159">
        <v>99.57</v>
      </c>
      <c r="D2159">
        <v>97.74</v>
      </c>
      <c r="E2159">
        <v>98.25</v>
      </c>
      <c r="F2159">
        <v>125.9</v>
      </c>
      <c r="G2159">
        <v>147.63</v>
      </c>
      <c r="H2159">
        <v>199.63</v>
      </c>
      <c r="I2159">
        <v>30.97</v>
      </c>
      <c r="J2159">
        <v>29.97</v>
      </c>
      <c r="K2159">
        <v>28.42</v>
      </c>
      <c r="L2159">
        <v>281.66</v>
      </c>
      <c r="M2159">
        <v>336.18</v>
      </c>
    </row>
    <row r="2160" spans="1:13" ht="12.75">
      <c r="A2160" s="1">
        <v>42335</v>
      </c>
      <c r="B2160">
        <v>77.38</v>
      </c>
      <c r="C2160">
        <v>98.83</v>
      </c>
      <c r="D2160">
        <v>97.5</v>
      </c>
      <c r="E2160">
        <v>97.57</v>
      </c>
      <c r="F2160">
        <v>125.72</v>
      </c>
      <c r="G2160">
        <v>147.46</v>
      </c>
      <c r="H2160">
        <v>199.62</v>
      </c>
      <c r="I2160">
        <v>30.78</v>
      </c>
      <c r="J2160">
        <v>29.91</v>
      </c>
      <c r="K2160">
        <v>28.32</v>
      </c>
      <c r="L2160">
        <v>280.95</v>
      </c>
      <c r="M2160">
        <v>332.92</v>
      </c>
    </row>
    <row r="2161" spans="1:13" ht="12.75">
      <c r="A2161" s="1">
        <v>42338</v>
      </c>
      <c r="B2161">
        <v>77.28</v>
      </c>
      <c r="C2161">
        <v>98.58</v>
      </c>
      <c r="D2161">
        <v>97.39</v>
      </c>
      <c r="E2161">
        <v>97.27</v>
      </c>
      <c r="F2161">
        <v>125.66</v>
      </c>
      <c r="G2161">
        <v>147.39</v>
      </c>
      <c r="H2161">
        <v>199.38</v>
      </c>
      <c r="I2161">
        <v>30.7</v>
      </c>
      <c r="J2161">
        <v>29.87</v>
      </c>
      <c r="K2161">
        <v>28.26</v>
      </c>
      <c r="L2161">
        <v>280.6</v>
      </c>
      <c r="M2161">
        <v>332.58</v>
      </c>
    </row>
    <row r="2162" spans="1:13" ht="12.75">
      <c r="A2162" s="1">
        <v>42339</v>
      </c>
      <c r="B2162">
        <v>77.32</v>
      </c>
      <c r="C2162">
        <v>99.03</v>
      </c>
      <c r="D2162">
        <v>97.8</v>
      </c>
      <c r="E2162">
        <v>98.32</v>
      </c>
      <c r="F2162">
        <v>125.65</v>
      </c>
      <c r="G2162">
        <v>147.38</v>
      </c>
      <c r="H2162">
        <v>199.37</v>
      </c>
      <c r="I2162">
        <v>30.68</v>
      </c>
      <c r="J2162">
        <v>29.85</v>
      </c>
      <c r="K2162">
        <v>28.26</v>
      </c>
      <c r="L2162">
        <v>280.47</v>
      </c>
      <c r="M2162">
        <v>332.06</v>
      </c>
    </row>
    <row r="2163" spans="1:13" ht="12.75">
      <c r="A2163" s="1">
        <v>42340</v>
      </c>
      <c r="B2163">
        <v>76.5</v>
      </c>
      <c r="C2163">
        <v>98.39</v>
      </c>
      <c r="D2163">
        <v>97.86</v>
      </c>
      <c r="E2163">
        <v>98.38</v>
      </c>
      <c r="F2163">
        <v>124.92</v>
      </c>
      <c r="G2163">
        <v>146.86</v>
      </c>
      <c r="H2163">
        <v>199.39</v>
      </c>
      <c r="I2163">
        <v>30.27</v>
      </c>
      <c r="J2163">
        <v>29.72</v>
      </c>
      <c r="K2163">
        <v>28.04</v>
      </c>
      <c r="L2163">
        <v>279.46</v>
      </c>
      <c r="M2163">
        <v>327.41</v>
      </c>
    </row>
    <row r="2164" spans="1:13" ht="12.75">
      <c r="A2164" s="1">
        <v>42341</v>
      </c>
      <c r="B2164">
        <v>75.69</v>
      </c>
      <c r="C2164">
        <v>97.6</v>
      </c>
      <c r="D2164">
        <v>97.01</v>
      </c>
      <c r="E2164">
        <v>97.81</v>
      </c>
      <c r="F2164">
        <v>124.34</v>
      </c>
      <c r="G2164">
        <v>146.42</v>
      </c>
      <c r="H2164">
        <v>199.06</v>
      </c>
      <c r="I2164">
        <v>29.98</v>
      </c>
      <c r="J2164">
        <v>29.56</v>
      </c>
      <c r="K2164">
        <v>27.83</v>
      </c>
      <c r="L2164">
        <v>278.74</v>
      </c>
      <c r="M2164">
        <v>323.63</v>
      </c>
    </row>
    <row r="2165" spans="1:13" ht="12.75">
      <c r="A2165" s="1">
        <v>42342</v>
      </c>
      <c r="B2165">
        <v>75.81</v>
      </c>
      <c r="C2165">
        <v>96.86</v>
      </c>
      <c r="D2165">
        <v>97.01</v>
      </c>
      <c r="E2165">
        <v>96.98</v>
      </c>
      <c r="F2165">
        <v>124.4</v>
      </c>
      <c r="G2165">
        <v>146.28</v>
      </c>
      <c r="H2165">
        <v>198.46</v>
      </c>
      <c r="I2165">
        <v>29.91</v>
      </c>
      <c r="J2165">
        <v>29.48</v>
      </c>
      <c r="K2165">
        <v>27.76</v>
      </c>
      <c r="L2165">
        <v>278.3</v>
      </c>
      <c r="M2165">
        <v>323.45</v>
      </c>
    </row>
    <row r="2166" spans="1:13" ht="12.75">
      <c r="A2166" s="1">
        <v>42345</v>
      </c>
      <c r="B2166">
        <v>75.41</v>
      </c>
      <c r="C2166">
        <v>96.4</v>
      </c>
      <c r="D2166">
        <v>96.94</v>
      </c>
      <c r="E2166">
        <v>97.55</v>
      </c>
      <c r="F2166">
        <v>124.07</v>
      </c>
      <c r="G2166">
        <v>146.19</v>
      </c>
      <c r="H2166">
        <v>198.75</v>
      </c>
      <c r="I2166">
        <v>29.8</v>
      </c>
      <c r="J2166">
        <v>29.5</v>
      </c>
      <c r="K2166">
        <v>27.74</v>
      </c>
      <c r="L2166">
        <v>278.5</v>
      </c>
      <c r="M2166">
        <v>322.66</v>
      </c>
    </row>
    <row r="2167" spans="1:13" ht="12.75">
      <c r="A2167" s="1">
        <v>42346</v>
      </c>
      <c r="B2167">
        <v>74.29</v>
      </c>
      <c r="C2167">
        <v>94.58</v>
      </c>
      <c r="D2167">
        <v>96.57</v>
      </c>
      <c r="E2167">
        <v>96.41</v>
      </c>
      <c r="F2167">
        <v>123.06</v>
      </c>
      <c r="G2167">
        <v>145.32</v>
      </c>
      <c r="H2167">
        <v>198.38</v>
      </c>
      <c r="I2167">
        <v>29.29</v>
      </c>
      <c r="J2167">
        <v>29.28</v>
      </c>
      <c r="K2167">
        <v>27.44</v>
      </c>
      <c r="L2167">
        <v>277.26</v>
      </c>
      <c r="M2167">
        <v>317.55</v>
      </c>
    </row>
    <row r="2168" spans="1:13" ht="12.75">
      <c r="A2168" s="1">
        <v>42347</v>
      </c>
      <c r="B2168">
        <v>73.49</v>
      </c>
      <c r="C2168">
        <v>94.44</v>
      </c>
      <c r="D2168">
        <v>96.39</v>
      </c>
      <c r="E2168">
        <v>95.75</v>
      </c>
      <c r="F2168">
        <v>122.36</v>
      </c>
      <c r="G2168">
        <v>144.72</v>
      </c>
      <c r="H2168">
        <v>198.07</v>
      </c>
      <c r="I2168">
        <v>28.84</v>
      </c>
      <c r="J2168">
        <v>29.1</v>
      </c>
      <c r="K2168">
        <v>27.19</v>
      </c>
      <c r="L2168">
        <v>276.18</v>
      </c>
      <c r="M2168">
        <v>312.94</v>
      </c>
    </row>
    <row r="2169" spans="1:13" ht="12.75">
      <c r="A2169" s="1">
        <v>42348</v>
      </c>
      <c r="B2169">
        <v>74.12</v>
      </c>
      <c r="C2169">
        <v>94.76</v>
      </c>
      <c r="D2169">
        <v>96.09</v>
      </c>
      <c r="E2169">
        <v>95.03</v>
      </c>
      <c r="F2169">
        <v>122.86</v>
      </c>
      <c r="G2169">
        <v>144.9</v>
      </c>
      <c r="H2169">
        <v>197.63</v>
      </c>
      <c r="I2169">
        <v>29.06</v>
      </c>
      <c r="J2169">
        <v>29.14</v>
      </c>
      <c r="K2169">
        <v>27.28</v>
      </c>
      <c r="L2169">
        <v>276.86</v>
      </c>
      <c r="M2169">
        <v>316.94</v>
      </c>
    </row>
    <row r="2170" spans="1:13" ht="12.75">
      <c r="A2170" s="1">
        <v>42349</v>
      </c>
      <c r="B2170">
        <v>73.02</v>
      </c>
      <c r="C2170">
        <v>92.93</v>
      </c>
      <c r="D2170">
        <v>94.94</v>
      </c>
      <c r="E2170">
        <v>94.55</v>
      </c>
      <c r="F2170">
        <v>121.66</v>
      </c>
      <c r="G2170">
        <v>143.8</v>
      </c>
      <c r="H2170">
        <v>196.69</v>
      </c>
      <c r="I2170">
        <v>28.47</v>
      </c>
      <c r="J2170">
        <v>28.84</v>
      </c>
      <c r="K2170">
        <v>26.88</v>
      </c>
      <c r="L2170">
        <v>275.45</v>
      </c>
      <c r="M2170">
        <v>311.56</v>
      </c>
    </row>
    <row r="2171" spans="1:13" ht="12.75">
      <c r="A2171" s="1">
        <v>42352</v>
      </c>
      <c r="B2171">
        <v>72.72</v>
      </c>
      <c r="C2171">
        <v>92.41</v>
      </c>
      <c r="D2171">
        <v>94.2</v>
      </c>
      <c r="E2171">
        <v>93.54</v>
      </c>
      <c r="F2171">
        <v>121.21</v>
      </c>
      <c r="G2171">
        <v>143.29</v>
      </c>
      <c r="H2171">
        <v>196.11</v>
      </c>
      <c r="I2171">
        <v>28.26</v>
      </c>
      <c r="J2171">
        <v>28.68</v>
      </c>
      <c r="K2171">
        <v>26.73</v>
      </c>
      <c r="L2171">
        <v>274.55</v>
      </c>
      <c r="M2171">
        <v>308.33</v>
      </c>
    </row>
    <row r="2172" spans="1:13" ht="12.75">
      <c r="A2172" s="1">
        <v>42353</v>
      </c>
      <c r="B2172">
        <v>73.11</v>
      </c>
      <c r="C2172">
        <v>93.6</v>
      </c>
      <c r="D2172">
        <v>95.77</v>
      </c>
      <c r="E2172">
        <v>93.31</v>
      </c>
      <c r="F2172">
        <v>121.76</v>
      </c>
      <c r="G2172">
        <v>143.81</v>
      </c>
      <c r="H2172">
        <v>196.78</v>
      </c>
      <c r="I2172">
        <v>28.57</v>
      </c>
      <c r="J2172">
        <v>28.84</v>
      </c>
      <c r="K2172">
        <v>26.93</v>
      </c>
      <c r="L2172">
        <v>274.97</v>
      </c>
      <c r="M2172">
        <v>310.79</v>
      </c>
    </row>
    <row r="2173" spans="1:13" ht="12.75">
      <c r="A2173" s="1">
        <v>42354</v>
      </c>
      <c r="B2173">
        <v>73.72</v>
      </c>
      <c r="C2173">
        <v>94.49</v>
      </c>
      <c r="D2173">
        <v>95.94</v>
      </c>
      <c r="E2173">
        <v>95.04</v>
      </c>
      <c r="F2173">
        <v>122.26</v>
      </c>
      <c r="G2173">
        <v>144.23</v>
      </c>
      <c r="H2173">
        <v>196.75</v>
      </c>
      <c r="I2173">
        <v>28.9</v>
      </c>
      <c r="J2173">
        <v>28.95</v>
      </c>
      <c r="K2173">
        <v>27.1</v>
      </c>
      <c r="L2173">
        <v>275.94</v>
      </c>
      <c r="M2173">
        <v>315.72</v>
      </c>
    </row>
    <row r="2174" spans="1:13" ht="12.75">
      <c r="A2174" s="1">
        <v>42355</v>
      </c>
      <c r="B2174">
        <v>74.46</v>
      </c>
      <c r="C2174">
        <v>95.35</v>
      </c>
      <c r="D2174">
        <v>96.01</v>
      </c>
      <c r="E2174">
        <v>96.39</v>
      </c>
      <c r="F2174">
        <v>123.09</v>
      </c>
      <c r="G2174">
        <v>145.13</v>
      </c>
      <c r="H2174">
        <v>197.95</v>
      </c>
      <c r="I2174">
        <v>29.41</v>
      </c>
      <c r="J2174">
        <v>29.25</v>
      </c>
      <c r="K2174">
        <v>27.45</v>
      </c>
      <c r="L2174">
        <v>277.07</v>
      </c>
      <c r="M2174">
        <v>319.86</v>
      </c>
    </row>
    <row r="2175" spans="1:13" ht="12.75">
      <c r="A2175" s="1">
        <v>42356</v>
      </c>
      <c r="B2175">
        <v>74.74</v>
      </c>
      <c r="C2175">
        <v>94.8</v>
      </c>
      <c r="D2175">
        <v>94.84</v>
      </c>
      <c r="E2175">
        <v>94.52</v>
      </c>
      <c r="F2175">
        <v>123.28</v>
      </c>
      <c r="G2175">
        <v>145.33</v>
      </c>
      <c r="H2175">
        <v>198.23</v>
      </c>
      <c r="I2175">
        <v>29.58</v>
      </c>
      <c r="J2175">
        <v>29.33</v>
      </c>
      <c r="K2175">
        <v>27.56</v>
      </c>
      <c r="L2175">
        <v>277.57</v>
      </c>
      <c r="M2175">
        <v>321.18</v>
      </c>
    </row>
    <row r="2176" spans="1:13" ht="12.75">
      <c r="A2176" s="1">
        <v>42359</v>
      </c>
      <c r="B2176">
        <v>74.91</v>
      </c>
      <c r="C2176">
        <v>95.19</v>
      </c>
      <c r="D2176">
        <v>94.38</v>
      </c>
      <c r="E2176">
        <v>94.29</v>
      </c>
      <c r="F2176">
        <v>123.42</v>
      </c>
      <c r="G2176">
        <v>145.5</v>
      </c>
      <c r="H2176">
        <v>198.59</v>
      </c>
      <c r="I2176">
        <v>29.71</v>
      </c>
      <c r="J2176">
        <v>29.41</v>
      </c>
      <c r="K2176">
        <v>27.64</v>
      </c>
      <c r="L2176">
        <v>278.11</v>
      </c>
      <c r="M2176">
        <v>321.69</v>
      </c>
    </row>
    <row r="2177" spans="1:13" ht="12.75">
      <c r="A2177" s="1">
        <v>42360</v>
      </c>
      <c r="B2177">
        <v>74.99</v>
      </c>
      <c r="C2177">
        <v>94.94</v>
      </c>
      <c r="D2177">
        <v>94.94</v>
      </c>
      <c r="E2177">
        <v>94.58</v>
      </c>
      <c r="F2177">
        <v>123.48</v>
      </c>
      <c r="G2177">
        <v>145.49</v>
      </c>
      <c r="H2177">
        <v>198.21</v>
      </c>
      <c r="I2177">
        <v>29.83</v>
      </c>
      <c r="J2177">
        <v>29.43</v>
      </c>
      <c r="K2177">
        <v>27.69</v>
      </c>
      <c r="L2177">
        <v>277.83</v>
      </c>
      <c r="M2177">
        <v>321.97</v>
      </c>
    </row>
    <row r="2178" spans="1:13" ht="12.75">
      <c r="A2178" s="1">
        <v>42361</v>
      </c>
      <c r="B2178">
        <v>75.28</v>
      </c>
      <c r="C2178">
        <v>95.66</v>
      </c>
      <c r="D2178">
        <v>96.11</v>
      </c>
      <c r="E2178">
        <v>95.23</v>
      </c>
      <c r="F2178">
        <v>123.76</v>
      </c>
      <c r="G2178">
        <v>145.74</v>
      </c>
      <c r="H2178">
        <v>198.17</v>
      </c>
      <c r="I2178">
        <v>29.94</v>
      </c>
      <c r="J2178">
        <v>29.46</v>
      </c>
      <c r="K2178">
        <v>27.76</v>
      </c>
      <c r="L2178">
        <v>278.03</v>
      </c>
      <c r="M2178">
        <v>323.24</v>
      </c>
    </row>
    <row r="2179" spans="1:13" ht="12.75">
      <c r="A2179" s="1">
        <v>42366</v>
      </c>
      <c r="B2179">
        <v>75.21</v>
      </c>
      <c r="C2179">
        <v>95.59</v>
      </c>
      <c r="D2179">
        <v>96</v>
      </c>
      <c r="E2179">
        <v>94.6</v>
      </c>
      <c r="F2179">
        <v>123.64</v>
      </c>
      <c r="G2179">
        <v>145.63</v>
      </c>
      <c r="H2179">
        <v>198.21</v>
      </c>
      <c r="I2179">
        <v>29.91</v>
      </c>
      <c r="J2179">
        <v>29.44</v>
      </c>
      <c r="K2179">
        <v>27.73</v>
      </c>
      <c r="L2179">
        <v>277.98</v>
      </c>
      <c r="M2179">
        <v>322.24</v>
      </c>
    </row>
    <row r="2180" spans="1:13" ht="12.75">
      <c r="A2180" s="1">
        <v>42367</v>
      </c>
      <c r="B2180">
        <v>75.89</v>
      </c>
      <c r="C2180">
        <v>95.9</v>
      </c>
      <c r="D2180">
        <v>96.7</v>
      </c>
      <c r="E2180">
        <v>95.64</v>
      </c>
      <c r="F2180">
        <v>124.38</v>
      </c>
      <c r="G2180">
        <v>146.34</v>
      </c>
      <c r="H2180">
        <v>198.76</v>
      </c>
      <c r="I2180">
        <v>30.22</v>
      </c>
      <c r="J2180">
        <v>29.59</v>
      </c>
      <c r="K2180">
        <v>27.93</v>
      </c>
      <c r="L2180">
        <v>278.93</v>
      </c>
      <c r="M2180">
        <v>325.48</v>
      </c>
    </row>
    <row r="2181" spans="1:13" ht="12.75">
      <c r="A2181" s="1">
        <v>42368</v>
      </c>
      <c r="B2181">
        <v>75.18</v>
      </c>
      <c r="C2181">
        <v>94.89</v>
      </c>
      <c r="D2181">
        <v>96.57</v>
      </c>
      <c r="E2181">
        <v>95.55</v>
      </c>
      <c r="F2181">
        <v>123.99</v>
      </c>
      <c r="G2181">
        <v>146.22</v>
      </c>
      <c r="H2181">
        <v>199.06</v>
      </c>
      <c r="I2181">
        <v>30</v>
      </c>
      <c r="J2181">
        <v>29.52</v>
      </c>
      <c r="K2181">
        <v>27.8</v>
      </c>
      <c r="L2181">
        <v>278.48</v>
      </c>
      <c r="M2181">
        <v>321.83</v>
      </c>
    </row>
    <row r="2182" spans="1:13" ht="12.75">
      <c r="A2182" s="1">
        <v>42373</v>
      </c>
      <c r="B2182">
        <v>73.65</v>
      </c>
      <c r="C2182">
        <v>93.2</v>
      </c>
      <c r="D2182">
        <v>93.83</v>
      </c>
      <c r="E2182">
        <v>92.16</v>
      </c>
      <c r="F2182">
        <v>122.54</v>
      </c>
      <c r="G2182">
        <v>145.02</v>
      </c>
      <c r="H2182">
        <v>198.85</v>
      </c>
      <c r="I2182">
        <v>29.36</v>
      </c>
      <c r="J2182">
        <v>29.25</v>
      </c>
      <c r="K2182">
        <v>27.4</v>
      </c>
      <c r="L2182">
        <v>276.97</v>
      </c>
      <c r="M2182">
        <v>316.51</v>
      </c>
    </row>
    <row r="2183" spans="1:13" ht="12.75">
      <c r="A2183" s="1">
        <v>42374</v>
      </c>
      <c r="B2183">
        <v>73.42</v>
      </c>
      <c r="C2183">
        <v>93.41</v>
      </c>
      <c r="D2183">
        <v>94.18</v>
      </c>
      <c r="E2183">
        <v>91.97</v>
      </c>
      <c r="F2183">
        <v>122.51</v>
      </c>
      <c r="G2183">
        <v>145.22</v>
      </c>
      <c r="H2183">
        <v>199.26</v>
      </c>
      <c r="I2183">
        <v>29.23</v>
      </c>
      <c r="J2183">
        <v>29.23</v>
      </c>
      <c r="K2183">
        <v>27.34</v>
      </c>
      <c r="L2183">
        <v>276.66</v>
      </c>
      <c r="M2183">
        <v>315.08</v>
      </c>
    </row>
    <row r="2184" spans="1:13" ht="12.75">
      <c r="A2184" s="1">
        <v>42376</v>
      </c>
      <c r="B2184">
        <v>71.98</v>
      </c>
      <c r="C2184">
        <v>91.88</v>
      </c>
      <c r="D2184">
        <v>92.21</v>
      </c>
      <c r="E2184">
        <v>88.77</v>
      </c>
      <c r="F2184">
        <v>121.24</v>
      </c>
      <c r="G2184">
        <v>144.43</v>
      </c>
      <c r="H2184">
        <v>199.5</v>
      </c>
      <c r="I2184">
        <v>28.61</v>
      </c>
      <c r="J2184">
        <v>29.02</v>
      </c>
      <c r="K2184">
        <v>27</v>
      </c>
      <c r="L2184">
        <v>275.44</v>
      </c>
      <c r="M2184">
        <v>310.04</v>
      </c>
    </row>
    <row r="2185" spans="1:13" ht="12.75">
      <c r="A2185" s="1">
        <v>42377</v>
      </c>
      <c r="B2185">
        <v>71.34</v>
      </c>
      <c r="C2185">
        <v>90.89</v>
      </c>
      <c r="D2185">
        <v>91.32</v>
      </c>
      <c r="E2185">
        <v>88.24</v>
      </c>
      <c r="F2185">
        <v>120.83</v>
      </c>
      <c r="G2185">
        <v>144.12</v>
      </c>
      <c r="H2185">
        <v>199.77</v>
      </c>
      <c r="I2185">
        <v>28.37</v>
      </c>
      <c r="J2185">
        <v>28.93</v>
      </c>
      <c r="K2185">
        <v>26.85</v>
      </c>
      <c r="L2185">
        <v>275.08</v>
      </c>
      <c r="M2185">
        <v>307.8</v>
      </c>
    </row>
    <row r="2186" spans="1:13" ht="12.75">
      <c r="A2186" s="1">
        <v>42380</v>
      </c>
      <c r="B2186">
        <v>70.77</v>
      </c>
      <c r="C2186">
        <v>90.54</v>
      </c>
      <c r="D2186">
        <v>90.41</v>
      </c>
      <c r="E2186">
        <v>87.59</v>
      </c>
      <c r="F2186">
        <v>120.32</v>
      </c>
      <c r="G2186">
        <v>143.96</v>
      </c>
      <c r="H2186">
        <v>200.04</v>
      </c>
      <c r="I2186">
        <v>28.01</v>
      </c>
      <c r="J2186">
        <v>28.85</v>
      </c>
      <c r="K2186">
        <v>26.68</v>
      </c>
      <c r="L2186">
        <v>274.46</v>
      </c>
      <c r="M2186">
        <v>304.83</v>
      </c>
    </row>
    <row r="2187" spans="1:13" ht="12.75">
      <c r="A2187" s="1">
        <v>42381</v>
      </c>
      <c r="B2187">
        <v>71.76</v>
      </c>
      <c r="C2187">
        <v>91.26</v>
      </c>
      <c r="D2187">
        <v>90.72</v>
      </c>
      <c r="E2187">
        <v>85.72</v>
      </c>
      <c r="F2187">
        <v>121.3</v>
      </c>
      <c r="G2187">
        <v>144.98</v>
      </c>
      <c r="H2187">
        <v>200.4</v>
      </c>
      <c r="I2187">
        <v>28.48</v>
      </c>
      <c r="J2187">
        <v>29.08</v>
      </c>
      <c r="K2187">
        <v>26.98</v>
      </c>
      <c r="L2187">
        <v>275.98</v>
      </c>
      <c r="M2187">
        <v>310.1</v>
      </c>
    </row>
    <row r="2188" spans="1:13" ht="12.75">
      <c r="A2188" s="1">
        <v>42382</v>
      </c>
      <c r="B2188">
        <v>71.84</v>
      </c>
      <c r="C2188">
        <v>91.16</v>
      </c>
      <c r="D2188">
        <v>90.62</v>
      </c>
      <c r="E2188">
        <v>87.94</v>
      </c>
      <c r="F2188">
        <v>121.43</v>
      </c>
      <c r="G2188">
        <v>145.12</v>
      </c>
      <c r="H2188">
        <v>200.73</v>
      </c>
      <c r="I2188">
        <v>28.66</v>
      </c>
      <c r="J2188">
        <v>29.19</v>
      </c>
      <c r="K2188">
        <v>27.11</v>
      </c>
      <c r="L2188">
        <v>276.9</v>
      </c>
      <c r="M2188">
        <v>312.49</v>
      </c>
    </row>
    <row r="2189" spans="1:13" ht="12.75">
      <c r="A2189" s="1">
        <v>42383</v>
      </c>
      <c r="B2189">
        <v>71.98</v>
      </c>
      <c r="C2189">
        <v>90.93</v>
      </c>
      <c r="D2189">
        <v>89.44</v>
      </c>
      <c r="E2189">
        <v>86.22</v>
      </c>
      <c r="F2189">
        <v>121.41</v>
      </c>
      <c r="G2189">
        <v>144.83</v>
      </c>
      <c r="H2189">
        <v>200.16</v>
      </c>
      <c r="I2189">
        <v>28.58</v>
      </c>
      <c r="J2189">
        <v>29.07</v>
      </c>
      <c r="K2189">
        <v>27.01</v>
      </c>
      <c r="L2189">
        <v>276.64</v>
      </c>
      <c r="M2189">
        <v>311.07</v>
      </c>
    </row>
    <row r="2190" spans="1:13" ht="12.75">
      <c r="A2190" s="1">
        <v>42384</v>
      </c>
      <c r="B2190">
        <v>70.65</v>
      </c>
      <c r="C2190">
        <v>89.33</v>
      </c>
      <c r="D2190">
        <v>88.24</v>
      </c>
      <c r="E2190">
        <v>84.72</v>
      </c>
      <c r="F2190">
        <v>119.98</v>
      </c>
      <c r="G2190">
        <v>143.62</v>
      </c>
      <c r="H2190">
        <v>199.62</v>
      </c>
      <c r="I2190">
        <v>28.08</v>
      </c>
      <c r="J2190">
        <v>28.85</v>
      </c>
      <c r="K2190">
        <v>26.69</v>
      </c>
      <c r="L2190">
        <v>274.88</v>
      </c>
      <c r="M2190">
        <v>305.6</v>
      </c>
    </row>
    <row r="2191" spans="1:13" ht="12.75">
      <c r="A2191" s="1">
        <v>42387</v>
      </c>
      <c r="B2191">
        <v>69.28</v>
      </c>
      <c r="C2191">
        <v>88.73</v>
      </c>
      <c r="D2191">
        <v>88.22</v>
      </c>
      <c r="E2191">
        <v>83.62</v>
      </c>
      <c r="F2191">
        <v>118.51</v>
      </c>
      <c r="G2191">
        <v>142.21</v>
      </c>
      <c r="H2191">
        <v>198.53</v>
      </c>
      <c r="I2191">
        <v>27.28</v>
      </c>
      <c r="J2191">
        <v>28.47</v>
      </c>
      <c r="K2191">
        <v>26.19</v>
      </c>
      <c r="L2191">
        <v>272.49</v>
      </c>
      <c r="M2191">
        <v>298.53</v>
      </c>
    </row>
    <row r="2192" spans="1:13" ht="12.75">
      <c r="A2192" s="1">
        <v>42388</v>
      </c>
      <c r="B2192">
        <v>69.3</v>
      </c>
      <c r="C2192">
        <v>89.08</v>
      </c>
      <c r="D2192">
        <v>88.66</v>
      </c>
      <c r="E2192">
        <v>84.44</v>
      </c>
      <c r="F2192">
        <v>118.55</v>
      </c>
      <c r="G2192">
        <v>142.36</v>
      </c>
      <c r="H2192">
        <v>198.7</v>
      </c>
      <c r="I2192">
        <v>27.42</v>
      </c>
      <c r="J2192">
        <v>28.53</v>
      </c>
      <c r="K2192">
        <v>26.27</v>
      </c>
      <c r="L2192">
        <v>272.94</v>
      </c>
      <c r="M2192">
        <v>298.68</v>
      </c>
    </row>
    <row r="2193" spans="1:13" ht="12.75">
      <c r="A2193" s="1">
        <v>42389</v>
      </c>
      <c r="B2193">
        <v>68.72</v>
      </c>
      <c r="C2193">
        <v>87.48</v>
      </c>
      <c r="D2193">
        <v>86.21</v>
      </c>
      <c r="E2193">
        <v>80.47</v>
      </c>
      <c r="F2193">
        <v>117.87</v>
      </c>
      <c r="G2193">
        <v>141.7</v>
      </c>
      <c r="H2193">
        <v>198.47</v>
      </c>
      <c r="I2193">
        <v>27.09</v>
      </c>
      <c r="J2193">
        <v>28.37</v>
      </c>
      <c r="K2193">
        <v>26.07</v>
      </c>
      <c r="L2193">
        <v>272.15</v>
      </c>
      <c r="M2193">
        <v>295.76</v>
      </c>
    </row>
    <row r="2194" spans="1:13" ht="12.75">
      <c r="A2194" s="1">
        <v>42390</v>
      </c>
      <c r="B2194">
        <v>68.68</v>
      </c>
      <c r="C2194">
        <v>87.36</v>
      </c>
      <c r="D2194">
        <v>87.78</v>
      </c>
      <c r="E2194">
        <v>79.19</v>
      </c>
      <c r="F2194">
        <v>117.87</v>
      </c>
      <c r="G2194">
        <v>141.73</v>
      </c>
      <c r="H2194">
        <v>198.45</v>
      </c>
      <c r="I2194">
        <v>27.09</v>
      </c>
      <c r="J2194">
        <v>28.38</v>
      </c>
      <c r="K2194">
        <v>26.07</v>
      </c>
      <c r="L2194">
        <v>272.15</v>
      </c>
      <c r="M2194">
        <v>296.7</v>
      </c>
    </row>
    <row r="2195" spans="1:13" ht="12.75">
      <c r="A2195" s="1">
        <v>42391</v>
      </c>
      <c r="B2195">
        <v>70.09</v>
      </c>
      <c r="C2195">
        <v>90</v>
      </c>
      <c r="D2195">
        <v>89.02</v>
      </c>
      <c r="E2195">
        <v>83.6</v>
      </c>
      <c r="F2195">
        <v>119.23</v>
      </c>
      <c r="G2195">
        <v>142.75</v>
      </c>
      <c r="H2195">
        <v>198.7</v>
      </c>
      <c r="I2195">
        <v>27.6</v>
      </c>
      <c r="J2195">
        <v>28.57</v>
      </c>
      <c r="K2195">
        <v>26.37</v>
      </c>
      <c r="L2195">
        <v>273.43</v>
      </c>
      <c r="M2195">
        <v>302.02</v>
      </c>
    </row>
    <row r="2196" spans="1:13" ht="12.75">
      <c r="A2196" s="1">
        <v>42394</v>
      </c>
      <c r="B2196">
        <v>70.23</v>
      </c>
      <c r="C2196">
        <v>90.51</v>
      </c>
      <c r="D2196">
        <v>88.63</v>
      </c>
      <c r="E2196">
        <v>84.31</v>
      </c>
      <c r="F2196">
        <v>119.26</v>
      </c>
      <c r="G2196">
        <v>142.68</v>
      </c>
      <c r="H2196">
        <v>198.49</v>
      </c>
      <c r="I2196">
        <v>27.72</v>
      </c>
      <c r="J2196">
        <v>28.61</v>
      </c>
      <c r="K2196">
        <v>26.43</v>
      </c>
      <c r="L2196">
        <v>273.38</v>
      </c>
      <c r="M2196">
        <v>303.57</v>
      </c>
    </row>
    <row r="2197" spans="1:13" ht="12.75">
      <c r="A2197" s="1">
        <v>42395</v>
      </c>
      <c r="B2197">
        <v>70.32</v>
      </c>
      <c r="C2197">
        <v>90.96</v>
      </c>
      <c r="D2197">
        <v>88.69</v>
      </c>
      <c r="E2197">
        <v>82.83</v>
      </c>
      <c r="F2197">
        <v>119.34</v>
      </c>
      <c r="G2197">
        <v>142.74</v>
      </c>
      <c r="H2197">
        <v>198.69</v>
      </c>
      <c r="I2197">
        <v>27.58</v>
      </c>
      <c r="J2197">
        <v>28.55</v>
      </c>
      <c r="K2197">
        <v>26.34</v>
      </c>
      <c r="L2197">
        <v>273.39</v>
      </c>
      <c r="M2197">
        <v>303.87</v>
      </c>
    </row>
    <row r="2198" spans="1:13" ht="12.75">
      <c r="A2198" s="1">
        <v>42396</v>
      </c>
      <c r="B2198">
        <v>70.61</v>
      </c>
      <c r="C2198">
        <v>91.64</v>
      </c>
      <c r="D2198">
        <v>89.24</v>
      </c>
      <c r="E2198">
        <v>84.89</v>
      </c>
      <c r="F2198">
        <v>119.68</v>
      </c>
      <c r="G2198">
        <v>143.05</v>
      </c>
      <c r="H2198">
        <v>199.06</v>
      </c>
      <c r="I2198">
        <v>27.78</v>
      </c>
      <c r="J2198">
        <v>28.65</v>
      </c>
      <c r="K2198">
        <v>26.48</v>
      </c>
      <c r="L2198">
        <v>273.99</v>
      </c>
      <c r="M2198">
        <v>306.03</v>
      </c>
    </row>
    <row r="2199" spans="1:13" ht="12.75">
      <c r="A2199" s="1">
        <v>42397</v>
      </c>
      <c r="B2199">
        <v>71.24</v>
      </c>
      <c r="C2199">
        <v>92.4</v>
      </c>
      <c r="D2199">
        <v>88.59</v>
      </c>
      <c r="E2199">
        <v>84.89</v>
      </c>
      <c r="F2199">
        <v>120.3</v>
      </c>
      <c r="G2199">
        <v>143.5</v>
      </c>
      <c r="H2199">
        <v>199.29</v>
      </c>
      <c r="I2199">
        <v>28.06</v>
      </c>
      <c r="J2199">
        <v>28.78</v>
      </c>
      <c r="K2199">
        <v>26.65</v>
      </c>
      <c r="L2199">
        <v>275.36</v>
      </c>
      <c r="M2199">
        <v>309.74</v>
      </c>
    </row>
    <row r="2200" spans="1:13" ht="12.75">
      <c r="A2200" s="1">
        <v>42398</v>
      </c>
      <c r="B2200">
        <v>71.92</v>
      </c>
      <c r="C2200">
        <v>93.65</v>
      </c>
      <c r="D2200">
        <v>89.83</v>
      </c>
      <c r="E2200">
        <v>88.02</v>
      </c>
      <c r="F2200">
        <v>120.95</v>
      </c>
      <c r="G2200">
        <v>143.97</v>
      </c>
      <c r="H2200">
        <v>199.41</v>
      </c>
      <c r="I2200">
        <v>28.36</v>
      </c>
      <c r="J2200">
        <v>28.89</v>
      </c>
      <c r="K2200">
        <v>26.82</v>
      </c>
      <c r="L2200">
        <v>275.86</v>
      </c>
      <c r="M2200">
        <v>312.57</v>
      </c>
    </row>
    <row r="2201" spans="1:13" ht="12.75">
      <c r="A2201" s="1">
        <v>42401</v>
      </c>
      <c r="B2201">
        <v>71.84</v>
      </c>
      <c r="C2201">
        <v>93.16</v>
      </c>
      <c r="D2201">
        <v>90.48</v>
      </c>
      <c r="E2201">
        <v>89.12</v>
      </c>
      <c r="F2201">
        <v>120.9</v>
      </c>
      <c r="G2201">
        <v>143.98</v>
      </c>
      <c r="H2201">
        <v>199.32</v>
      </c>
      <c r="I2201">
        <v>28.37</v>
      </c>
      <c r="J2201">
        <v>28.89</v>
      </c>
      <c r="K2201">
        <v>26.83</v>
      </c>
      <c r="L2201">
        <v>276.04</v>
      </c>
      <c r="M2201">
        <v>312.82</v>
      </c>
    </row>
    <row r="2202" spans="1:13" ht="12.75">
      <c r="A2202" s="1">
        <v>42402</v>
      </c>
      <c r="B2202">
        <v>70.57</v>
      </c>
      <c r="C2202">
        <v>91.56</v>
      </c>
      <c r="D2202">
        <v>89.78</v>
      </c>
      <c r="E2202">
        <v>88.66</v>
      </c>
      <c r="F2202">
        <v>119.63</v>
      </c>
      <c r="G2202">
        <v>142.99</v>
      </c>
      <c r="H2202">
        <v>199.51</v>
      </c>
      <c r="I2202">
        <v>27.96</v>
      </c>
      <c r="J2202">
        <v>28.75</v>
      </c>
      <c r="K2202">
        <v>26.59</v>
      </c>
      <c r="L2202">
        <v>275.45</v>
      </c>
      <c r="M2202">
        <v>308.31</v>
      </c>
    </row>
    <row r="2203" spans="1:13" ht="12.75">
      <c r="A2203" s="1">
        <v>42403</v>
      </c>
      <c r="B2203">
        <v>70.53</v>
      </c>
      <c r="C2203">
        <v>91.65</v>
      </c>
      <c r="D2203">
        <v>89.2</v>
      </c>
      <c r="E2203">
        <v>85.92</v>
      </c>
      <c r="F2203">
        <v>119.51</v>
      </c>
      <c r="G2203">
        <v>142.81</v>
      </c>
      <c r="H2203">
        <v>199.47</v>
      </c>
      <c r="I2203">
        <v>27.93</v>
      </c>
      <c r="J2203">
        <v>28.76</v>
      </c>
      <c r="K2203">
        <v>26.58</v>
      </c>
      <c r="L2203">
        <v>275.7</v>
      </c>
      <c r="M2203">
        <v>309.13</v>
      </c>
    </row>
    <row r="2204" spans="1:13" ht="12.75">
      <c r="A2204" s="1">
        <v>42404</v>
      </c>
      <c r="B2204">
        <v>71.66</v>
      </c>
      <c r="C2204">
        <v>93.6</v>
      </c>
      <c r="D2204">
        <v>89.9</v>
      </c>
      <c r="E2204">
        <v>85.15</v>
      </c>
      <c r="F2204">
        <v>120.62</v>
      </c>
      <c r="G2204">
        <v>143.8</v>
      </c>
      <c r="H2204">
        <v>199.52</v>
      </c>
      <c r="I2204">
        <v>28.51</v>
      </c>
      <c r="J2204">
        <v>28.97</v>
      </c>
      <c r="K2204">
        <v>26.91</v>
      </c>
      <c r="L2204">
        <v>276.89</v>
      </c>
      <c r="M2204">
        <v>314.94</v>
      </c>
    </row>
    <row r="2205" spans="1:13" ht="12.75">
      <c r="A2205" s="1">
        <v>42405</v>
      </c>
      <c r="B2205">
        <v>71.38</v>
      </c>
      <c r="C2205">
        <v>93.06</v>
      </c>
      <c r="D2205">
        <v>89.03</v>
      </c>
      <c r="E2205">
        <v>83.7</v>
      </c>
      <c r="F2205">
        <v>120.31</v>
      </c>
      <c r="G2205">
        <v>143.54</v>
      </c>
      <c r="H2205">
        <v>199.62</v>
      </c>
      <c r="I2205">
        <v>28.52</v>
      </c>
      <c r="J2205">
        <v>28.98</v>
      </c>
      <c r="K2205">
        <v>26.91</v>
      </c>
      <c r="L2205">
        <v>276.83</v>
      </c>
      <c r="M2205">
        <v>315.54</v>
      </c>
    </row>
    <row r="2206" spans="1:13" ht="12.75">
      <c r="A2206" s="1">
        <v>42408</v>
      </c>
      <c r="B2206">
        <v>70.21</v>
      </c>
      <c r="C2206">
        <v>90.87</v>
      </c>
      <c r="D2206">
        <v>86.98</v>
      </c>
      <c r="E2206">
        <v>83.56</v>
      </c>
      <c r="F2206">
        <v>119.06</v>
      </c>
      <c r="G2206">
        <v>142.38</v>
      </c>
      <c r="H2206">
        <v>199.44</v>
      </c>
      <c r="I2206">
        <v>28.14</v>
      </c>
      <c r="J2206">
        <v>28.81</v>
      </c>
      <c r="K2206">
        <v>26.67</v>
      </c>
      <c r="L2206">
        <v>276.15</v>
      </c>
      <c r="M2206">
        <v>312.57</v>
      </c>
    </row>
    <row r="2207" spans="1:13" ht="12.75">
      <c r="A2207" s="1">
        <v>42409</v>
      </c>
      <c r="B2207">
        <v>69.78</v>
      </c>
      <c r="C2207">
        <v>89.97</v>
      </c>
      <c r="D2207">
        <v>86.98</v>
      </c>
      <c r="E2207">
        <v>79.87</v>
      </c>
      <c r="F2207">
        <v>118.58</v>
      </c>
      <c r="G2207">
        <v>142</v>
      </c>
      <c r="H2207">
        <v>199.26</v>
      </c>
      <c r="I2207">
        <v>28</v>
      </c>
      <c r="J2207">
        <v>28.75</v>
      </c>
      <c r="K2207">
        <v>26.59</v>
      </c>
      <c r="L2207">
        <v>276</v>
      </c>
      <c r="M2207">
        <v>311.25</v>
      </c>
    </row>
    <row r="2208" spans="1:13" ht="12.75">
      <c r="A2208" s="1">
        <v>42410</v>
      </c>
      <c r="B2208">
        <v>70.16</v>
      </c>
      <c r="C2208">
        <v>90.17</v>
      </c>
      <c r="D2208">
        <v>87.74</v>
      </c>
      <c r="E2208">
        <v>78.36</v>
      </c>
      <c r="F2208">
        <v>119.06</v>
      </c>
      <c r="G2208">
        <v>142.41</v>
      </c>
      <c r="H2208">
        <v>199.48</v>
      </c>
      <c r="I2208">
        <v>27.99</v>
      </c>
      <c r="J2208">
        <v>28.75</v>
      </c>
      <c r="K2208">
        <v>26.58</v>
      </c>
      <c r="L2208">
        <v>275.78</v>
      </c>
      <c r="M2208">
        <v>309.75</v>
      </c>
    </row>
    <row r="2209" spans="1:13" ht="12.75">
      <c r="A2209" s="1">
        <v>42411</v>
      </c>
      <c r="B2209">
        <v>69.57</v>
      </c>
      <c r="C2209">
        <v>88.76</v>
      </c>
      <c r="D2209">
        <v>86.02</v>
      </c>
      <c r="E2209">
        <v>75.75</v>
      </c>
      <c r="F2209">
        <v>118.37</v>
      </c>
      <c r="G2209">
        <v>141.65</v>
      </c>
      <c r="H2209">
        <v>199.4</v>
      </c>
      <c r="I2209">
        <v>27.87</v>
      </c>
      <c r="J2209">
        <v>28.7</v>
      </c>
      <c r="K2209">
        <v>26.49</v>
      </c>
      <c r="L2209">
        <v>275.55</v>
      </c>
      <c r="M2209">
        <v>308.36</v>
      </c>
    </row>
    <row r="2210" spans="1:13" ht="12.75">
      <c r="A2210" s="1">
        <v>42412</v>
      </c>
      <c r="B2210">
        <v>69.95</v>
      </c>
      <c r="C2210">
        <v>89.34</v>
      </c>
      <c r="D2210">
        <v>87.39</v>
      </c>
      <c r="E2210">
        <v>74.22</v>
      </c>
      <c r="F2210">
        <v>118.96</v>
      </c>
      <c r="G2210">
        <v>142.37</v>
      </c>
      <c r="H2210">
        <v>199.88</v>
      </c>
      <c r="I2210">
        <v>27.95</v>
      </c>
      <c r="J2210">
        <v>28.75</v>
      </c>
      <c r="K2210">
        <v>26.55</v>
      </c>
      <c r="L2210">
        <v>276.08</v>
      </c>
      <c r="M2210">
        <v>310.75</v>
      </c>
    </row>
    <row r="2211" spans="1:13" ht="12.75">
      <c r="A2211" s="1">
        <v>42415</v>
      </c>
      <c r="B2211">
        <v>70.81</v>
      </c>
      <c r="C2211">
        <v>90.03</v>
      </c>
      <c r="D2211">
        <v>88.23</v>
      </c>
      <c r="E2211">
        <v>79.37</v>
      </c>
      <c r="F2211">
        <v>119.83</v>
      </c>
      <c r="G2211">
        <v>143.01</v>
      </c>
      <c r="H2211">
        <v>200.01</v>
      </c>
      <c r="I2211">
        <v>28.36</v>
      </c>
      <c r="J2211">
        <v>28.92</v>
      </c>
      <c r="K2211">
        <v>26.79</v>
      </c>
      <c r="L2211">
        <v>277.13</v>
      </c>
      <c r="M2211">
        <v>314.83</v>
      </c>
    </row>
    <row r="2212" spans="1:13" ht="12.75">
      <c r="A2212" s="1">
        <v>42416</v>
      </c>
      <c r="B2212">
        <v>70.82</v>
      </c>
      <c r="C2212">
        <v>90.31</v>
      </c>
      <c r="D2212">
        <v>88.54</v>
      </c>
      <c r="E2212">
        <v>79.16</v>
      </c>
      <c r="F2212">
        <v>119.77</v>
      </c>
      <c r="G2212">
        <v>143.04</v>
      </c>
      <c r="H2212">
        <v>200.03</v>
      </c>
      <c r="I2212">
        <v>28.24</v>
      </c>
      <c r="J2212">
        <v>28.87</v>
      </c>
      <c r="K2212">
        <v>26.74</v>
      </c>
      <c r="L2212">
        <v>276.74</v>
      </c>
      <c r="M2212">
        <v>312.37</v>
      </c>
    </row>
    <row r="2213" spans="1:13" ht="12.75">
      <c r="A2213" s="1">
        <v>42417</v>
      </c>
      <c r="B2213">
        <v>72.5</v>
      </c>
      <c r="C2213">
        <v>92.92</v>
      </c>
      <c r="D2213">
        <v>90.28</v>
      </c>
      <c r="E2213">
        <v>79.31</v>
      </c>
      <c r="F2213">
        <v>121.43</v>
      </c>
      <c r="G2213">
        <v>144.35</v>
      </c>
      <c r="H2213">
        <v>200.2</v>
      </c>
      <c r="I2213">
        <v>28.96</v>
      </c>
      <c r="J2213">
        <v>29.15</v>
      </c>
      <c r="K2213">
        <v>27.16</v>
      </c>
      <c r="L2213">
        <v>278.59</v>
      </c>
      <c r="M2213">
        <v>320.47</v>
      </c>
    </row>
    <row r="2214" spans="1:13" ht="12.75">
      <c r="A2214" s="1">
        <v>42418</v>
      </c>
      <c r="B2214">
        <v>72.92</v>
      </c>
      <c r="C2214">
        <v>93.7</v>
      </c>
      <c r="D2214">
        <v>90.2</v>
      </c>
      <c r="E2214">
        <v>80.45</v>
      </c>
      <c r="F2214">
        <v>121.82</v>
      </c>
      <c r="G2214">
        <v>144.61</v>
      </c>
      <c r="H2214">
        <v>200.42</v>
      </c>
      <c r="I2214">
        <v>29.11</v>
      </c>
      <c r="J2214">
        <v>29.25</v>
      </c>
      <c r="K2214">
        <v>27.28</v>
      </c>
      <c r="L2214">
        <v>279.1</v>
      </c>
      <c r="M2214">
        <v>322.14</v>
      </c>
    </row>
    <row r="2215" spans="1:13" ht="12.75">
      <c r="A2215" s="1">
        <v>42419</v>
      </c>
      <c r="B2215">
        <v>72.66</v>
      </c>
      <c r="C2215">
        <v>92.64</v>
      </c>
      <c r="D2215">
        <v>89.86</v>
      </c>
      <c r="E2215">
        <v>78.99</v>
      </c>
      <c r="F2215">
        <v>121.48</v>
      </c>
      <c r="G2215">
        <v>144.33</v>
      </c>
      <c r="H2215">
        <v>200.39</v>
      </c>
      <c r="I2215">
        <v>28.96</v>
      </c>
      <c r="J2215">
        <v>29.18</v>
      </c>
      <c r="K2215">
        <v>27.17</v>
      </c>
      <c r="L2215">
        <v>278.39</v>
      </c>
      <c r="M2215">
        <v>320.39</v>
      </c>
    </row>
    <row r="2216" spans="1:13" ht="12.75">
      <c r="A2216" s="1">
        <v>42422</v>
      </c>
      <c r="B2216">
        <v>73.5</v>
      </c>
      <c r="C2216">
        <v>94.76</v>
      </c>
      <c r="D2216">
        <v>91.09</v>
      </c>
      <c r="E2216">
        <v>80.01</v>
      </c>
      <c r="F2216">
        <v>122.26</v>
      </c>
      <c r="G2216">
        <v>144.89</v>
      </c>
      <c r="H2216">
        <v>200.47</v>
      </c>
      <c r="I2216">
        <v>29.2</v>
      </c>
      <c r="J2216">
        <v>29.28</v>
      </c>
      <c r="K2216">
        <v>27.31</v>
      </c>
      <c r="L2216">
        <v>279.02</v>
      </c>
      <c r="M2216">
        <v>323.45</v>
      </c>
    </row>
    <row r="2217" spans="1:13" ht="12.75">
      <c r="A2217" s="1">
        <v>42423</v>
      </c>
      <c r="B2217">
        <v>73.29</v>
      </c>
      <c r="C2217">
        <v>94.65</v>
      </c>
      <c r="D2217">
        <v>90.45</v>
      </c>
      <c r="E2217">
        <v>78.66</v>
      </c>
      <c r="F2217">
        <v>122.02</v>
      </c>
      <c r="G2217">
        <v>144.72</v>
      </c>
      <c r="H2217">
        <v>200.54</v>
      </c>
      <c r="I2217">
        <v>29.15</v>
      </c>
      <c r="J2217">
        <v>29.27</v>
      </c>
      <c r="K2217">
        <v>27.28</v>
      </c>
      <c r="L2217">
        <v>279.01</v>
      </c>
      <c r="M2217">
        <v>323.15</v>
      </c>
    </row>
    <row r="2218" spans="1:13" ht="12.75">
      <c r="A2218" s="1">
        <v>42424</v>
      </c>
      <c r="B2218">
        <v>72.49</v>
      </c>
      <c r="C2218">
        <v>93.12</v>
      </c>
      <c r="D2218">
        <v>89.4</v>
      </c>
      <c r="E2218">
        <v>77.62</v>
      </c>
      <c r="F2218">
        <v>121.28</v>
      </c>
      <c r="G2218">
        <v>144.15</v>
      </c>
      <c r="H2218">
        <v>200.79</v>
      </c>
      <c r="I2218">
        <v>28.79</v>
      </c>
      <c r="J2218">
        <v>29.15</v>
      </c>
      <c r="K2218">
        <v>27.08</v>
      </c>
      <c r="L2218">
        <v>278.36</v>
      </c>
      <c r="M2218">
        <v>319.2</v>
      </c>
    </row>
    <row r="2219" spans="1:13" ht="12.75">
      <c r="A2219" s="1">
        <v>42425</v>
      </c>
      <c r="B2219">
        <v>73.4</v>
      </c>
      <c r="C2219">
        <v>94.01</v>
      </c>
      <c r="D2219">
        <v>90.77</v>
      </c>
      <c r="E2219">
        <v>79.48</v>
      </c>
      <c r="F2219">
        <v>122.18</v>
      </c>
      <c r="G2219">
        <v>144.87</v>
      </c>
      <c r="H2219">
        <v>200.66</v>
      </c>
      <c r="I2219">
        <v>28.95</v>
      </c>
      <c r="J2219">
        <v>29.21</v>
      </c>
      <c r="K2219">
        <v>27.18</v>
      </c>
      <c r="L2219">
        <v>278.88</v>
      </c>
      <c r="M2219">
        <v>322.22</v>
      </c>
    </row>
    <row r="2220" spans="1:13" ht="12.75">
      <c r="A2220" s="1">
        <v>42426</v>
      </c>
      <c r="B2220">
        <v>73.99</v>
      </c>
      <c r="C2220">
        <v>94.75</v>
      </c>
      <c r="D2220">
        <v>91.69</v>
      </c>
      <c r="E2220">
        <v>80.85</v>
      </c>
      <c r="F2220">
        <v>122.77</v>
      </c>
      <c r="G2220">
        <v>145.25</v>
      </c>
      <c r="H2220">
        <v>200.54</v>
      </c>
      <c r="I2220">
        <v>29.12</v>
      </c>
      <c r="J2220">
        <v>29.25</v>
      </c>
      <c r="K2220">
        <v>27.26</v>
      </c>
      <c r="L2220">
        <v>278.9</v>
      </c>
      <c r="M2220">
        <v>323.32</v>
      </c>
    </row>
    <row r="2221" spans="1:13" ht="12.75">
      <c r="A2221" s="1">
        <v>42429</v>
      </c>
      <c r="B2221">
        <v>73.53</v>
      </c>
      <c r="C2221">
        <v>95.24</v>
      </c>
      <c r="D2221">
        <v>91.55</v>
      </c>
      <c r="E2221">
        <v>79.29</v>
      </c>
      <c r="F2221">
        <v>122.26</v>
      </c>
      <c r="G2221">
        <v>144.83</v>
      </c>
      <c r="H2221">
        <v>200.42</v>
      </c>
      <c r="I2221">
        <v>29.02</v>
      </c>
      <c r="J2221">
        <v>29.21</v>
      </c>
      <c r="K2221">
        <v>27.21</v>
      </c>
      <c r="L2221">
        <v>278.46</v>
      </c>
      <c r="M2221">
        <v>321.92</v>
      </c>
    </row>
    <row r="2222" spans="1:13" ht="12.75">
      <c r="A2222" s="1">
        <v>42430</v>
      </c>
      <c r="B2222">
        <v>74.06</v>
      </c>
      <c r="C2222">
        <v>95.97</v>
      </c>
      <c r="D2222">
        <v>92.02</v>
      </c>
      <c r="E2222">
        <v>80.2</v>
      </c>
      <c r="F2222">
        <v>122.94</v>
      </c>
      <c r="G2222">
        <v>145.44</v>
      </c>
      <c r="H2222">
        <v>200.66</v>
      </c>
      <c r="I2222">
        <v>28.97</v>
      </c>
      <c r="J2222">
        <v>29.2</v>
      </c>
      <c r="K2222">
        <v>27.19</v>
      </c>
      <c r="L2222">
        <v>278.89</v>
      </c>
      <c r="M2222">
        <v>321.38</v>
      </c>
    </row>
    <row r="2223" spans="1:13" ht="12.75">
      <c r="A2223" s="1">
        <v>42431</v>
      </c>
      <c r="B2223">
        <v>74.29</v>
      </c>
      <c r="C2223">
        <v>96.13</v>
      </c>
      <c r="D2223">
        <v>92.64</v>
      </c>
      <c r="E2223">
        <v>82.65</v>
      </c>
      <c r="F2223">
        <v>123.18</v>
      </c>
      <c r="G2223">
        <v>145.68</v>
      </c>
      <c r="H2223">
        <v>200.51</v>
      </c>
      <c r="I2223">
        <v>28.95</v>
      </c>
      <c r="J2223">
        <v>29.18</v>
      </c>
      <c r="K2223">
        <v>27.18</v>
      </c>
      <c r="L2223">
        <v>278.86</v>
      </c>
      <c r="M2223">
        <v>320.64</v>
      </c>
    </row>
    <row r="2224" spans="1:13" ht="12.75">
      <c r="A2224" s="1">
        <v>42432</v>
      </c>
      <c r="B2224">
        <v>75.52</v>
      </c>
      <c r="C2224">
        <v>97.41</v>
      </c>
      <c r="D2224">
        <v>93.04</v>
      </c>
      <c r="E2224">
        <v>83.17</v>
      </c>
      <c r="F2224">
        <v>124.17</v>
      </c>
      <c r="G2224">
        <v>146.4</v>
      </c>
      <c r="H2224">
        <v>200.36</v>
      </c>
      <c r="I2224">
        <v>29.51</v>
      </c>
      <c r="J2224">
        <v>29.38</v>
      </c>
      <c r="K2224">
        <v>27.51</v>
      </c>
      <c r="L2224">
        <v>279.97</v>
      </c>
      <c r="M2224">
        <v>327.17</v>
      </c>
    </row>
    <row r="2225" spans="1:13" ht="12.75">
      <c r="A2225" s="1">
        <v>42433</v>
      </c>
      <c r="B2225">
        <v>75.8</v>
      </c>
      <c r="C2225">
        <v>98.38</v>
      </c>
      <c r="D2225">
        <v>93.87</v>
      </c>
      <c r="E2225">
        <v>83.84</v>
      </c>
      <c r="F2225">
        <v>124.56</v>
      </c>
      <c r="G2225">
        <v>146.76</v>
      </c>
      <c r="H2225">
        <v>200.77</v>
      </c>
      <c r="I2225">
        <v>29.43</v>
      </c>
      <c r="J2225">
        <v>29.36</v>
      </c>
      <c r="K2225">
        <v>27.48</v>
      </c>
      <c r="L2225">
        <v>280.04</v>
      </c>
      <c r="M2225">
        <v>326.61</v>
      </c>
    </row>
    <row r="2226" spans="1:13" ht="12.75">
      <c r="A2226" s="1">
        <v>42436</v>
      </c>
      <c r="B2226">
        <v>75.97</v>
      </c>
      <c r="C2226">
        <v>98.81</v>
      </c>
      <c r="D2226">
        <v>93.88</v>
      </c>
      <c r="E2226">
        <v>82.91</v>
      </c>
      <c r="F2226">
        <v>124.73</v>
      </c>
      <c r="G2226">
        <v>146.89</v>
      </c>
      <c r="H2226">
        <v>200.97</v>
      </c>
      <c r="I2226">
        <v>29.64</v>
      </c>
      <c r="J2226">
        <v>29.46</v>
      </c>
      <c r="K2226">
        <v>27.61</v>
      </c>
      <c r="L2226">
        <v>280.59</v>
      </c>
      <c r="M2226">
        <v>328.58</v>
      </c>
    </row>
    <row r="2227" spans="1:13" ht="12.75">
      <c r="A2227" s="1">
        <v>42437</v>
      </c>
      <c r="B2227">
        <v>75.24</v>
      </c>
      <c r="C2227">
        <v>97.86</v>
      </c>
      <c r="D2227">
        <v>93.24</v>
      </c>
      <c r="E2227">
        <v>82.12</v>
      </c>
      <c r="F2227">
        <v>124.07</v>
      </c>
      <c r="G2227">
        <v>146.41</v>
      </c>
      <c r="H2227">
        <v>201.05</v>
      </c>
      <c r="I2227">
        <v>29.52</v>
      </c>
      <c r="J2227">
        <v>29.43</v>
      </c>
      <c r="K2227">
        <v>27.54</v>
      </c>
      <c r="L2227">
        <v>280.58</v>
      </c>
      <c r="M2227">
        <v>326.62</v>
      </c>
    </row>
    <row r="2228" spans="1:13" ht="12.75">
      <c r="A2228" s="1">
        <v>42438</v>
      </c>
      <c r="B2228">
        <v>75.53</v>
      </c>
      <c r="C2228">
        <v>98.71</v>
      </c>
      <c r="D2228">
        <v>93.48</v>
      </c>
      <c r="E2228">
        <v>81.5</v>
      </c>
      <c r="F2228">
        <v>124.36</v>
      </c>
      <c r="G2228">
        <v>146.69</v>
      </c>
      <c r="H2228">
        <v>201.15</v>
      </c>
      <c r="I2228">
        <v>29.49</v>
      </c>
      <c r="J2228">
        <v>29.42</v>
      </c>
      <c r="K2228">
        <v>27.52</v>
      </c>
      <c r="L2228">
        <v>280.14</v>
      </c>
      <c r="M2228">
        <v>325.9</v>
      </c>
    </row>
    <row r="2229" spans="1:13" ht="12.75">
      <c r="A2229" s="1">
        <v>42439</v>
      </c>
      <c r="B2229">
        <v>75.87</v>
      </c>
      <c r="C2229">
        <v>98.95</v>
      </c>
      <c r="D2229">
        <v>93.2</v>
      </c>
      <c r="E2229">
        <v>82.57</v>
      </c>
      <c r="F2229">
        <v>124.78</v>
      </c>
      <c r="G2229">
        <v>147.09</v>
      </c>
      <c r="H2229">
        <v>201.66</v>
      </c>
      <c r="I2229">
        <v>29.66</v>
      </c>
      <c r="J2229">
        <v>29.47</v>
      </c>
      <c r="K2229">
        <v>27.62</v>
      </c>
      <c r="L2229">
        <v>280.82</v>
      </c>
      <c r="M2229">
        <v>328.4</v>
      </c>
    </row>
    <row r="2230" spans="1:13" ht="12.75">
      <c r="A2230" s="1">
        <v>42440</v>
      </c>
      <c r="B2230">
        <v>76.82</v>
      </c>
      <c r="C2230">
        <v>100.04</v>
      </c>
      <c r="D2230">
        <v>94.5</v>
      </c>
      <c r="E2230">
        <v>83.5</v>
      </c>
      <c r="F2230">
        <v>125.73</v>
      </c>
      <c r="G2230">
        <v>147.81</v>
      </c>
      <c r="H2230">
        <v>201.84</v>
      </c>
      <c r="I2230">
        <v>29.99</v>
      </c>
      <c r="J2230">
        <v>29.62</v>
      </c>
      <c r="K2230">
        <v>27.83</v>
      </c>
      <c r="L2230">
        <v>281.7</v>
      </c>
      <c r="M2230">
        <v>330.64</v>
      </c>
    </row>
    <row r="2231" spans="1:13" ht="12.75">
      <c r="A2231" s="1">
        <v>42443</v>
      </c>
      <c r="B2231">
        <v>76.75</v>
      </c>
      <c r="C2231">
        <v>99.35</v>
      </c>
      <c r="D2231">
        <v>94.43</v>
      </c>
      <c r="E2231">
        <v>84.41</v>
      </c>
      <c r="F2231">
        <v>125.73</v>
      </c>
      <c r="G2231">
        <v>147.73</v>
      </c>
      <c r="H2231">
        <v>201.9</v>
      </c>
      <c r="I2231">
        <v>30.03</v>
      </c>
      <c r="J2231">
        <v>29.65</v>
      </c>
      <c r="K2231">
        <v>27.88</v>
      </c>
      <c r="L2231">
        <v>282</v>
      </c>
      <c r="M2231">
        <v>331.68</v>
      </c>
    </row>
    <row r="2232" spans="1:13" ht="12.75">
      <c r="A2232" s="1">
        <v>42444</v>
      </c>
      <c r="B2232">
        <v>76.48</v>
      </c>
      <c r="C2232">
        <v>98.56</v>
      </c>
      <c r="D2232">
        <v>93.94</v>
      </c>
      <c r="E2232">
        <v>83.38</v>
      </c>
      <c r="F2232">
        <v>125.48</v>
      </c>
      <c r="G2232">
        <v>147.54</v>
      </c>
      <c r="H2232">
        <v>201.86</v>
      </c>
      <c r="I2232">
        <v>29.9</v>
      </c>
      <c r="J2232">
        <v>29.6</v>
      </c>
      <c r="K2232">
        <v>27.81</v>
      </c>
      <c r="L2232">
        <v>281.63</v>
      </c>
      <c r="M2232">
        <v>331.01</v>
      </c>
    </row>
    <row r="2233" spans="1:13" ht="12.75">
      <c r="A2233" s="1">
        <v>42445</v>
      </c>
      <c r="B2233">
        <v>76.53</v>
      </c>
      <c r="C2233">
        <v>99.04</v>
      </c>
      <c r="D2233">
        <v>94.25</v>
      </c>
      <c r="E2233">
        <v>83.23</v>
      </c>
      <c r="F2233">
        <v>125.32</v>
      </c>
      <c r="G2233">
        <v>147.4</v>
      </c>
      <c r="H2233">
        <v>201.38</v>
      </c>
      <c r="I2233">
        <v>29.87</v>
      </c>
      <c r="J2233">
        <v>29.58</v>
      </c>
      <c r="K2233">
        <v>27.78</v>
      </c>
      <c r="L2233">
        <v>281.54</v>
      </c>
      <c r="M2233">
        <v>331.35</v>
      </c>
    </row>
    <row r="2234" spans="1:13" ht="12.75">
      <c r="A2234" s="1">
        <v>42446</v>
      </c>
      <c r="B2234">
        <v>77.29</v>
      </c>
      <c r="C2234">
        <v>100.54</v>
      </c>
      <c r="D2234">
        <v>95.15</v>
      </c>
      <c r="E2234">
        <v>82.79</v>
      </c>
      <c r="F2234">
        <v>125.96</v>
      </c>
      <c r="G2234">
        <v>147.92</v>
      </c>
      <c r="H2234">
        <v>201.66</v>
      </c>
      <c r="I2234">
        <v>30.21</v>
      </c>
      <c r="J2234">
        <v>29.72</v>
      </c>
      <c r="K2234">
        <v>27.97</v>
      </c>
      <c r="L2234">
        <v>282.32</v>
      </c>
      <c r="M2234">
        <v>333.93</v>
      </c>
    </row>
    <row r="2235" spans="1:13" ht="12.75">
      <c r="A2235" s="1">
        <v>42447</v>
      </c>
      <c r="B2235">
        <v>77.65</v>
      </c>
      <c r="C2235">
        <v>101.09</v>
      </c>
      <c r="D2235">
        <v>95.53</v>
      </c>
      <c r="E2235">
        <v>82.44</v>
      </c>
      <c r="F2235">
        <v>126.39</v>
      </c>
      <c r="G2235">
        <v>148.25</v>
      </c>
      <c r="H2235">
        <v>201.98</v>
      </c>
      <c r="I2235">
        <v>30.33</v>
      </c>
      <c r="J2235">
        <v>29.78</v>
      </c>
      <c r="K2235">
        <v>28.05</v>
      </c>
      <c r="L2235">
        <v>282.76</v>
      </c>
      <c r="M2235">
        <v>335.75</v>
      </c>
    </row>
    <row r="2236" spans="1:13" ht="12.75">
      <c r="A2236" s="1">
        <v>42450</v>
      </c>
      <c r="B2236">
        <v>77.25</v>
      </c>
      <c r="C2236">
        <v>101.01</v>
      </c>
      <c r="D2236">
        <v>95.43</v>
      </c>
      <c r="E2236">
        <v>82.54</v>
      </c>
      <c r="F2236">
        <v>125.94</v>
      </c>
      <c r="G2236">
        <v>147.87</v>
      </c>
      <c r="H2236">
        <v>201.9</v>
      </c>
      <c r="I2236">
        <v>30.2</v>
      </c>
      <c r="J2236">
        <v>29.71</v>
      </c>
      <c r="K2236">
        <v>27.95</v>
      </c>
      <c r="L2236">
        <v>282.29</v>
      </c>
      <c r="M2236">
        <v>335.2</v>
      </c>
    </row>
    <row r="2237" spans="1:13" ht="12.75">
      <c r="A2237" s="1">
        <v>42451</v>
      </c>
      <c r="B2237">
        <v>77.44</v>
      </c>
      <c r="C2237">
        <v>100.25</v>
      </c>
      <c r="D2237">
        <v>95.62</v>
      </c>
      <c r="E2237">
        <v>83.64</v>
      </c>
      <c r="F2237">
        <v>126</v>
      </c>
      <c r="G2237">
        <v>147.89</v>
      </c>
      <c r="H2237">
        <v>201.56</v>
      </c>
      <c r="I2237">
        <v>30.21</v>
      </c>
      <c r="J2237">
        <v>29.71</v>
      </c>
      <c r="K2237">
        <v>27.95</v>
      </c>
      <c r="L2237">
        <v>282.05</v>
      </c>
      <c r="M2237">
        <v>335.02</v>
      </c>
    </row>
    <row r="2238" spans="1:13" ht="12.75">
      <c r="A2238" s="1">
        <v>42452</v>
      </c>
      <c r="B2238">
        <v>76.66</v>
      </c>
      <c r="C2238">
        <v>98.55</v>
      </c>
      <c r="D2238">
        <v>95.21</v>
      </c>
      <c r="E2238">
        <v>83.63</v>
      </c>
      <c r="F2238">
        <v>125.27</v>
      </c>
      <c r="G2238">
        <v>147.26</v>
      </c>
      <c r="H2238">
        <v>201.41</v>
      </c>
      <c r="I2238">
        <v>29.99</v>
      </c>
      <c r="J2238">
        <v>29.63</v>
      </c>
      <c r="K2238">
        <v>27.82</v>
      </c>
      <c r="L2238">
        <v>281.42</v>
      </c>
      <c r="M2238">
        <v>331.85</v>
      </c>
    </row>
    <row r="2239" spans="1:13" ht="12.75">
      <c r="A2239" s="1">
        <v>42453</v>
      </c>
      <c r="B2239">
        <v>76.53</v>
      </c>
      <c r="C2239">
        <v>98.67</v>
      </c>
      <c r="D2239">
        <v>94.54</v>
      </c>
      <c r="E2239">
        <v>82.75</v>
      </c>
      <c r="F2239">
        <v>125.12</v>
      </c>
      <c r="G2239">
        <v>147.19</v>
      </c>
      <c r="H2239">
        <v>201.55</v>
      </c>
      <c r="I2239">
        <v>29.94</v>
      </c>
      <c r="J2239">
        <v>29.61</v>
      </c>
      <c r="K2239">
        <v>27.79</v>
      </c>
      <c r="L2239">
        <v>281.5</v>
      </c>
      <c r="M2239">
        <v>332.01</v>
      </c>
    </row>
    <row r="2240" spans="1:13" ht="12.75">
      <c r="A2240" s="1">
        <v>42458</v>
      </c>
      <c r="B2240">
        <v>76.99</v>
      </c>
      <c r="C2240">
        <v>98.94</v>
      </c>
      <c r="D2240">
        <v>94.8</v>
      </c>
      <c r="E2240">
        <v>84.93</v>
      </c>
      <c r="F2240">
        <v>125.52</v>
      </c>
      <c r="G2240">
        <v>147.56</v>
      </c>
      <c r="H2240">
        <v>201.55</v>
      </c>
      <c r="I2240">
        <v>30.11</v>
      </c>
      <c r="J2240">
        <v>29.7</v>
      </c>
      <c r="K2240">
        <v>27.9</v>
      </c>
      <c r="L2240">
        <v>282.08</v>
      </c>
      <c r="M2240">
        <v>333.76</v>
      </c>
    </row>
    <row r="2241" spans="1:13" ht="12.75">
      <c r="A2241" s="1">
        <v>42459</v>
      </c>
      <c r="B2241">
        <v>78.2</v>
      </c>
      <c r="C2241">
        <v>100.61</v>
      </c>
      <c r="D2241">
        <v>95.81</v>
      </c>
      <c r="E2241">
        <v>84.67</v>
      </c>
      <c r="F2241">
        <v>126.64</v>
      </c>
      <c r="G2241">
        <v>148.35</v>
      </c>
      <c r="H2241">
        <v>201.47</v>
      </c>
      <c r="I2241">
        <v>30.57</v>
      </c>
      <c r="J2241">
        <v>29.86</v>
      </c>
      <c r="K2241">
        <v>28.16</v>
      </c>
      <c r="L2241">
        <v>283.19</v>
      </c>
      <c r="M2241">
        <v>339.13</v>
      </c>
    </row>
    <row r="2242" spans="1:13" ht="12.75">
      <c r="A2242" s="1">
        <v>42460</v>
      </c>
      <c r="B2242">
        <v>78.16</v>
      </c>
      <c r="C2242">
        <v>100.89</v>
      </c>
      <c r="D2242">
        <v>95.78</v>
      </c>
      <c r="E2242">
        <v>83.77</v>
      </c>
      <c r="F2242">
        <v>126.68</v>
      </c>
      <c r="G2242">
        <v>148.4</v>
      </c>
      <c r="H2242">
        <v>201.6</v>
      </c>
      <c r="I2242">
        <v>30.65</v>
      </c>
      <c r="J2242">
        <v>29.9</v>
      </c>
      <c r="K2242">
        <v>28.21</v>
      </c>
      <c r="L2242">
        <v>283.18</v>
      </c>
      <c r="M2242">
        <v>339.49</v>
      </c>
    </row>
    <row r="2243" spans="1:13" ht="12.75">
      <c r="A2243" s="1">
        <v>42461</v>
      </c>
      <c r="B2243">
        <v>77.6</v>
      </c>
      <c r="C2243">
        <v>99.62</v>
      </c>
      <c r="D2243">
        <v>95.63</v>
      </c>
      <c r="E2243">
        <v>81.77</v>
      </c>
      <c r="F2243">
        <v>126.11</v>
      </c>
      <c r="G2243">
        <v>148.03</v>
      </c>
      <c r="H2243">
        <v>201.76</v>
      </c>
      <c r="I2243">
        <v>30.34</v>
      </c>
      <c r="J2243">
        <v>29.82</v>
      </c>
      <c r="K2243">
        <v>28.05</v>
      </c>
      <c r="L2243">
        <v>282.76</v>
      </c>
      <c r="M2243">
        <v>335.63</v>
      </c>
    </row>
    <row r="2244" spans="1:13" ht="12.75">
      <c r="A2244" s="1">
        <v>42464</v>
      </c>
      <c r="B2244">
        <v>77.86</v>
      </c>
      <c r="C2244">
        <v>100.38</v>
      </c>
      <c r="D2244">
        <v>95.89</v>
      </c>
      <c r="E2244">
        <v>81.29</v>
      </c>
      <c r="F2244">
        <v>126.35</v>
      </c>
      <c r="G2244">
        <v>148.21</v>
      </c>
      <c r="H2244">
        <v>201.6</v>
      </c>
      <c r="I2244">
        <v>30.51</v>
      </c>
      <c r="J2244">
        <v>29.86</v>
      </c>
      <c r="K2244">
        <v>28.14</v>
      </c>
      <c r="L2244">
        <v>283.41</v>
      </c>
      <c r="M2244">
        <v>337.35</v>
      </c>
    </row>
    <row r="2245" spans="1:13" ht="12.75">
      <c r="A2245" s="1">
        <v>42465</v>
      </c>
      <c r="B2245">
        <v>76.58</v>
      </c>
      <c r="C2245">
        <v>99.54</v>
      </c>
      <c r="D2245">
        <v>95.14</v>
      </c>
      <c r="E2245">
        <v>79.16</v>
      </c>
      <c r="F2245">
        <v>125.02</v>
      </c>
      <c r="G2245">
        <v>147.22</v>
      </c>
      <c r="H2245">
        <v>201.34</v>
      </c>
      <c r="I2245">
        <v>29.95</v>
      </c>
      <c r="J2245">
        <v>29.64</v>
      </c>
      <c r="K2245">
        <v>27.81</v>
      </c>
      <c r="L2245">
        <v>282.07</v>
      </c>
      <c r="M2245">
        <v>331.72</v>
      </c>
    </row>
    <row r="2246" spans="1:13" ht="12.75">
      <c r="A2246" s="1">
        <v>42466</v>
      </c>
      <c r="B2246">
        <v>76.61</v>
      </c>
      <c r="C2246">
        <v>99.45</v>
      </c>
      <c r="D2246">
        <v>95.44</v>
      </c>
      <c r="E2246">
        <v>79.07</v>
      </c>
      <c r="F2246">
        <v>125.04</v>
      </c>
      <c r="G2246">
        <v>147.19</v>
      </c>
      <c r="H2246">
        <v>201.21</v>
      </c>
      <c r="I2246">
        <v>29.69</v>
      </c>
      <c r="J2246">
        <v>29.55</v>
      </c>
      <c r="K2246">
        <v>27.67</v>
      </c>
      <c r="L2246">
        <v>281.26</v>
      </c>
      <c r="M2246">
        <v>328.5</v>
      </c>
    </row>
    <row r="2247" spans="1:13" ht="12.75">
      <c r="A2247" s="1">
        <v>42467</v>
      </c>
      <c r="B2247">
        <v>76.19</v>
      </c>
      <c r="C2247">
        <v>99.06</v>
      </c>
      <c r="D2247">
        <v>95.1</v>
      </c>
      <c r="E2247">
        <v>78.48</v>
      </c>
      <c r="F2247">
        <v>124.6</v>
      </c>
      <c r="G2247">
        <v>146.85</v>
      </c>
      <c r="H2247">
        <v>200.9</v>
      </c>
      <c r="I2247">
        <v>29.67</v>
      </c>
      <c r="J2247">
        <v>29.54</v>
      </c>
      <c r="K2247">
        <v>27.64</v>
      </c>
      <c r="L2247">
        <v>281.05</v>
      </c>
      <c r="M2247">
        <v>328.6</v>
      </c>
    </row>
    <row r="2248" spans="1:13" ht="12.75">
      <c r="A2248" s="1">
        <v>42468</v>
      </c>
      <c r="B2248">
        <v>76.69</v>
      </c>
      <c r="C2248">
        <v>100.21</v>
      </c>
      <c r="D2248">
        <v>95.23</v>
      </c>
      <c r="E2248">
        <v>79.81</v>
      </c>
      <c r="F2248">
        <v>125.2</v>
      </c>
      <c r="G2248">
        <v>147.29</v>
      </c>
      <c r="H2248">
        <v>201.14</v>
      </c>
      <c r="I2248">
        <v>29.91</v>
      </c>
      <c r="J2248">
        <v>29.61</v>
      </c>
      <c r="K2248">
        <v>27.78</v>
      </c>
      <c r="L2248">
        <v>281.7</v>
      </c>
      <c r="M2248">
        <v>331.58</v>
      </c>
    </row>
    <row r="2249" spans="1:13" ht="12.75">
      <c r="A2249" s="1">
        <v>42471</v>
      </c>
      <c r="B2249">
        <v>76.37</v>
      </c>
      <c r="C2249">
        <v>100.93</v>
      </c>
      <c r="D2249">
        <v>95.25</v>
      </c>
      <c r="E2249">
        <v>79.33</v>
      </c>
      <c r="F2249">
        <v>124.92</v>
      </c>
      <c r="G2249">
        <v>147.09</v>
      </c>
      <c r="H2249">
        <v>201.31</v>
      </c>
      <c r="I2249">
        <v>29.83</v>
      </c>
      <c r="J2249">
        <v>29.59</v>
      </c>
      <c r="K2249">
        <v>27.74</v>
      </c>
      <c r="L2249">
        <v>281.56</v>
      </c>
      <c r="M2249">
        <v>331.11</v>
      </c>
    </row>
    <row r="2250" spans="1:13" ht="12.75">
      <c r="A2250" s="1">
        <v>42472</v>
      </c>
      <c r="B2250">
        <v>76.29</v>
      </c>
      <c r="C2250">
        <v>101.03</v>
      </c>
      <c r="D2250">
        <v>95.34</v>
      </c>
      <c r="E2250">
        <v>80.58</v>
      </c>
      <c r="F2250">
        <v>124.8</v>
      </c>
      <c r="G2250">
        <v>146.98</v>
      </c>
      <c r="H2250">
        <v>201.23</v>
      </c>
      <c r="I2250">
        <v>29.79</v>
      </c>
      <c r="J2250">
        <v>29.56</v>
      </c>
      <c r="K2250">
        <v>27.7</v>
      </c>
      <c r="L2250">
        <v>281.23</v>
      </c>
      <c r="M2250">
        <v>330.64</v>
      </c>
    </row>
    <row r="2251" spans="1:13" ht="12.75">
      <c r="A2251" s="1">
        <v>42473</v>
      </c>
      <c r="B2251">
        <v>77.22</v>
      </c>
      <c r="C2251">
        <v>102.44</v>
      </c>
      <c r="D2251">
        <v>96.19</v>
      </c>
      <c r="E2251">
        <v>82.65</v>
      </c>
      <c r="F2251">
        <v>125.63</v>
      </c>
      <c r="G2251">
        <v>147.61</v>
      </c>
      <c r="H2251">
        <v>201.2</v>
      </c>
      <c r="I2251">
        <v>30.24</v>
      </c>
      <c r="J2251">
        <v>29.7</v>
      </c>
      <c r="K2251">
        <v>27.96</v>
      </c>
      <c r="L2251">
        <v>282.07</v>
      </c>
      <c r="M2251">
        <v>334.34</v>
      </c>
    </row>
    <row r="2252" spans="1:13" ht="12.75">
      <c r="A2252" s="1">
        <v>42474</v>
      </c>
      <c r="B2252">
        <v>77.41</v>
      </c>
      <c r="C2252">
        <v>103.2</v>
      </c>
      <c r="D2252">
        <v>96.36</v>
      </c>
      <c r="E2252">
        <v>83.78</v>
      </c>
      <c r="F2252">
        <v>125.84</v>
      </c>
      <c r="G2252">
        <v>147.7</v>
      </c>
      <c r="H2252">
        <v>201.1</v>
      </c>
      <c r="I2252">
        <v>30.35</v>
      </c>
      <c r="J2252">
        <v>29.73</v>
      </c>
      <c r="K2252">
        <v>28.01</v>
      </c>
      <c r="L2252">
        <v>282.21</v>
      </c>
      <c r="M2252">
        <v>334.95</v>
      </c>
    </row>
    <row r="2253" spans="1:13" ht="12.75">
      <c r="A2253" s="1">
        <v>42475</v>
      </c>
      <c r="B2253">
        <v>77.09</v>
      </c>
      <c r="C2253">
        <v>103.22</v>
      </c>
      <c r="D2253">
        <v>96.39</v>
      </c>
      <c r="E2253">
        <v>83.11</v>
      </c>
      <c r="F2253">
        <v>125.56</v>
      </c>
      <c r="G2253">
        <v>147.56</v>
      </c>
      <c r="H2253">
        <v>201.12</v>
      </c>
      <c r="I2253">
        <v>30.21</v>
      </c>
      <c r="J2253">
        <v>29.69</v>
      </c>
      <c r="K2253">
        <v>27.95</v>
      </c>
      <c r="L2253">
        <v>282.14</v>
      </c>
      <c r="M2253">
        <v>334.47</v>
      </c>
    </row>
    <row r="2254" spans="1:13" ht="12.75">
      <c r="A2254" s="1">
        <v>42478</v>
      </c>
      <c r="B2254">
        <v>77.2</v>
      </c>
      <c r="C2254">
        <v>103.17</v>
      </c>
      <c r="D2254">
        <v>96.66</v>
      </c>
      <c r="E2254">
        <v>81.9</v>
      </c>
      <c r="F2254">
        <v>125.65</v>
      </c>
      <c r="G2254">
        <v>147.63</v>
      </c>
      <c r="H2254">
        <v>201.14</v>
      </c>
      <c r="I2254">
        <v>30.23</v>
      </c>
      <c r="J2254">
        <v>29.7</v>
      </c>
      <c r="K2254">
        <v>27.95</v>
      </c>
      <c r="L2254">
        <v>282.06</v>
      </c>
      <c r="M2254">
        <v>334.63</v>
      </c>
    </row>
    <row r="2255" spans="1:13" ht="12.75">
      <c r="A2255" s="1">
        <v>42479</v>
      </c>
      <c r="B2255">
        <v>77.43</v>
      </c>
      <c r="C2255">
        <v>103.72</v>
      </c>
      <c r="D2255">
        <v>97.19</v>
      </c>
      <c r="E2255">
        <v>84.07</v>
      </c>
      <c r="F2255">
        <v>125.85</v>
      </c>
      <c r="G2255">
        <v>147.81</v>
      </c>
      <c r="H2255">
        <v>201.24</v>
      </c>
      <c r="I2255">
        <v>30.47</v>
      </c>
      <c r="J2255">
        <v>29.79</v>
      </c>
      <c r="K2255">
        <v>28.11</v>
      </c>
      <c r="L2255">
        <v>282.66</v>
      </c>
      <c r="M2255">
        <v>337.29</v>
      </c>
    </row>
    <row r="2256" spans="1:13" ht="12.75">
      <c r="A2256" s="1">
        <v>42480</v>
      </c>
      <c r="B2256">
        <v>77.55</v>
      </c>
      <c r="C2256">
        <v>103.2</v>
      </c>
      <c r="D2256">
        <v>97.42</v>
      </c>
      <c r="E2256">
        <v>84.32</v>
      </c>
      <c r="F2256">
        <v>126.02</v>
      </c>
      <c r="G2256">
        <v>147.99</v>
      </c>
      <c r="H2256">
        <v>201.45</v>
      </c>
      <c r="I2256">
        <v>30.6</v>
      </c>
      <c r="J2256">
        <v>29.85</v>
      </c>
      <c r="K2256">
        <v>28.18</v>
      </c>
      <c r="L2256">
        <v>282.54</v>
      </c>
      <c r="M2256">
        <v>336.64</v>
      </c>
    </row>
    <row r="2257" spans="1:13" ht="12.75">
      <c r="A2257" s="1">
        <v>42481</v>
      </c>
      <c r="B2257">
        <v>77.16</v>
      </c>
      <c r="C2257">
        <v>103.6</v>
      </c>
      <c r="D2257">
        <v>97.27</v>
      </c>
      <c r="E2257">
        <v>85.39</v>
      </c>
      <c r="F2257">
        <v>125.7</v>
      </c>
      <c r="G2257">
        <v>147.61</v>
      </c>
      <c r="H2257">
        <v>201.38</v>
      </c>
      <c r="I2257">
        <v>30.52</v>
      </c>
      <c r="J2257">
        <v>29.79</v>
      </c>
      <c r="K2257">
        <v>28.11</v>
      </c>
      <c r="L2257">
        <v>282.19</v>
      </c>
      <c r="M2257">
        <v>335.22</v>
      </c>
    </row>
    <row r="2258" spans="1:13" ht="12.75">
      <c r="A2258" s="1">
        <v>42482</v>
      </c>
      <c r="B2258">
        <v>77.28</v>
      </c>
      <c r="C2258">
        <v>104.3</v>
      </c>
      <c r="D2258">
        <v>97.04</v>
      </c>
      <c r="E2258">
        <v>86.11</v>
      </c>
      <c r="F2258">
        <v>125.86</v>
      </c>
      <c r="G2258">
        <v>147.67</v>
      </c>
      <c r="H2258">
        <v>201.18</v>
      </c>
      <c r="I2258">
        <v>30.57</v>
      </c>
      <c r="J2258">
        <v>29.78</v>
      </c>
      <c r="K2258">
        <v>28.12</v>
      </c>
      <c r="L2258">
        <v>281.83</v>
      </c>
      <c r="M2258">
        <v>335.24</v>
      </c>
    </row>
    <row r="2259" spans="1:13" ht="12.75">
      <c r="A2259" s="1">
        <v>42485</v>
      </c>
      <c r="B2259">
        <v>76.84</v>
      </c>
      <c r="C2259">
        <v>103.92</v>
      </c>
      <c r="D2259">
        <v>96.72</v>
      </c>
      <c r="E2259">
        <v>85.42</v>
      </c>
      <c r="F2259">
        <v>125.53</v>
      </c>
      <c r="G2259">
        <v>147.48</v>
      </c>
      <c r="H2259">
        <v>201.12</v>
      </c>
      <c r="I2259">
        <v>30.44</v>
      </c>
      <c r="J2259">
        <v>29.72</v>
      </c>
      <c r="K2259">
        <v>28.03</v>
      </c>
      <c r="L2259">
        <v>281.71</v>
      </c>
      <c r="M2259">
        <v>334.3</v>
      </c>
    </row>
    <row r="2260" spans="1:13" ht="12.75">
      <c r="A2260" s="1">
        <v>42486</v>
      </c>
      <c r="B2260">
        <v>76.62</v>
      </c>
      <c r="C2260">
        <v>104.08</v>
      </c>
      <c r="D2260">
        <v>97.11</v>
      </c>
      <c r="E2260">
        <v>85.04</v>
      </c>
      <c r="F2260">
        <v>125.32</v>
      </c>
      <c r="G2260">
        <v>147.34</v>
      </c>
      <c r="H2260">
        <v>201.16</v>
      </c>
      <c r="I2260">
        <v>30.33</v>
      </c>
      <c r="J2260">
        <v>29.7</v>
      </c>
      <c r="K2260">
        <v>27.98</v>
      </c>
      <c r="L2260">
        <v>281.38</v>
      </c>
      <c r="M2260">
        <v>333.13</v>
      </c>
    </row>
    <row r="2261" spans="1:13" ht="12.75">
      <c r="A2261" s="1">
        <v>42487</v>
      </c>
      <c r="B2261">
        <v>76.24</v>
      </c>
      <c r="C2261">
        <v>103.9</v>
      </c>
      <c r="D2261">
        <v>97.23</v>
      </c>
      <c r="E2261">
        <v>84.98</v>
      </c>
      <c r="F2261">
        <v>124.96</v>
      </c>
      <c r="G2261">
        <v>147.16</v>
      </c>
      <c r="H2261">
        <v>201.35</v>
      </c>
      <c r="I2261">
        <v>30.15</v>
      </c>
      <c r="J2261">
        <v>29.65</v>
      </c>
      <c r="K2261">
        <v>27.88</v>
      </c>
      <c r="L2261">
        <v>280.95</v>
      </c>
      <c r="M2261">
        <v>331.81</v>
      </c>
    </row>
    <row r="2262" spans="1:13" ht="12.75">
      <c r="A2262" s="1">
        <v>42488</v>
      </c>
      <c r="B2262">
        <v>76.43</v>
      </c>
      <c r="C2262">
        <v>104.19</v>
      </c>
      <c r="D2262">
        <v>97.44</v>
      </c>
      <c r="E2262">
        <v>81.61</v>
      </c>
      <c r="F2262">
        <v>125.14</v>
      </c>
      <c r="G2262">
        <v>147.32</v>
      </c>
      <c r="H2262">
        <v>201.27</v>
      </c>
      <c r="I2262">
        <v>30.19</v>
      </c>
      <c r="J2262">
        <v>29.65</v>
      </c>
      <c r="K2262">
        <v>27.9</v>
      </c>
      <c r="L2262">
        <v>281</v>
      </c>
      <c r="M2262">
        <v>332.28</v>
      </c>
    </row>
    <row r="2263" spans="1:13" ht="12.75">
      <c r="A2263" s="1">
        <v>42489</v>
      </c>
      <c r="B2263">
        <v>76.32</v>
      </c>
      <c r="C2263">
        <v>104.65</v>
      </c>
      <c r="D2263">
        <v>95.89</v>
      </c>
      <c r="E2263">
        <v>80.28</v>
      </c>
      <c r="F2263">
        <v>125.03</v>
      </c>
      <c r="G2263">
        <v>147.19</v>
      </c>
      <c r="H2263">
        <v>201.25</v>
      </c>
      <c r="I2263">
        <v>30.28</v>
      </c>
      <c r="J2263">
        <v>29.68</v>
      </c>
      <c r="K2263">
        <v>27.93</v>
      </c>
      <c r="L2263">
        <v>281.02</v>
      </c>
      <c r="M2263">
        <v>332.86</v>
      </c>
    </row>
    <row r="2264" spans="1:13" ht="12.75">
      <c r="A2264" s="1">
        <v>42492</v>
      </c>
      <c r="B2264">
        <v>76.43</v>
      </c>
      <c r="C2264">
        <v>103.26</v>
      </c>
      <c r="D2264">
        <v>96.01</v>
      </c>
      <c r="E2264">
        <v>79.7</v>
      </c>
      <c r="F2264">
        <v>125.07</v>
      </c>
      <c r="G2264">
        <v>147.21</v>
      </c>
      <c r="H2264">
        <v>201.12</v>
      </c>
      <c r="I2264">
        <v>30.18</v>
      </c>
      <c r="J2264">
        <v>29.65</v>
      </c>
      <c r="K2264">
        <v>27.89</v>
      </c>
      <c r="L2264">
        <v>281.02</v>
      </c>
      <c r="M2264">
        <v>332.38</v>
      </c>
    </row>
    <row r="2265" spans="1:13" ht="12.75">
      <c r="A2265" s="1">
        <v>42494</v>
      </c>
      <c r="B2265">
        <v>75.32</v>
      </c>
      <c r="C2265">
        <v>99.82</v>
      </c>
      <c r="D2265">
        <v>95.32</v>
      </c>
      <c r="E2265">
        <v>79.32</v>
      </c>
      <c r="F2265">
        <v>124.07</v>
      </c>
      <c r="G2265">
        <v>146.44</v>
      </c>
      <c r="H2265">
        <v>200.93</v>
      </c>
      <c r="I2265">
        <v>29.73</v>
      </c>
      <c r="J2265">
        <v>29.62</v>
      </c>
      <c r="K2265">
        <v>27.64</v>
      </c>
      <c r="L2265">
        <v>280.15</v>
      </c>
      <c r="M2265">
        <v>327.76</v>
      </c>
    </row>
    <row r="2266" spans="1:13" ht="12.75">
      <c r="A2266" s="1">
        <v>42495</v>
      </c>
      <c r="B2266">
        <v>74.72</v>
      </c>
      <c r="C2266">
        <v>98.93</v>
      </c>
      <c r="D2266">
        <v>95.55</v>
      </c>
      <c r="E2266">
        <v>79.52</v>
      </c>
      <c r="F2266">
        <v>123.52</v>
      </c>
      <c r="G2266">
        <v>146.07</v>
      </c>
      <c r="H2266">
        <v>200.96</v>
      </c>
      <c r="I2266">
        <v>29.43</v>
      </c>
      <c r="J2266">
        <v>29.5</v>
      </c>
      <c r="K2266">
        <v>27.47</v>
      </c>
      <c r="L2266">
        <v>279.55</v>
      </c>
      <c r="M2266">
        <v>326.02</v>
      </c>
    </row>
    <row r="2267" spans="1:13" ht="12.75">
      <c r="A2267" s="1">
        <v>42496</v>
      </c>
      <c r="B2267">
        <v>75.14</v>
      </c>
      <c r="C2267">
        <v>98.86</v>
      </c>
      <c r="D2267">
        <v>95.35</v>
      </c>
      <c r="E2267">
        <v>79.26</v>
      </c>
      <c r="F2267">
        <v>123.94</v>
      </c>
      <c r="G2267">
        <v>146.42</v>
      </c>
      <c r="H2267">
        <v>201.12</v>
      </c>
      <c r="I2267">
        <v>29.63</v>
      </c>
      <c r="J2267">
        <v>29.59</v>
      </c>
      <c r="K2267">
        <v>27.59</v>
      </c>
      <c r="L2267">
        <v>280.22</v>
      </c>
      <c r="M2267">
        <v>328.61</v>
      </c>
    </row>
    <row r="2268" spans="1:13" ht="12.75">
      <c r="A2268" s="1">
        <v>42499</v>
      </c>
      <c r="B2268">
        <v>74.9</v>
      </c>
      <c r="C2268">
        <v>98.6</v>
      </c>
      <c r="D2268">
        <v>95.69</v>
      </c>
      <c r="E2268">
        <v>80.13</v>
      </c>
      <c r="F2268">
        <v>123.7</v>
      </c>
      <c r="G2268">
        <v>146.34</v>
      </c>
      <c r="H2268">
        <v>201.28</v>
      </c>
      <c r="I2268">
        <v>29.57</v>
      </c>
      <c r="J2268">
        <v>29.57</v>
      </c>
      <c r="K2268">
        <v>27.56</v>
      </c>
      <c r="L2268">
        <v>280.09</v>
      </c>
      <c r="M2268">
        <v>327.78</v>
      </c>
    </row>
    <row r="2269" spans="1:13" ht="12.75">
      <c r="A2269" s="1">
        <v>42500</v>
      </c>
      <c r="B2269">
        <v>74.39</v>
      </c>
      <c r="C2269">
        <v>98.21</v>
      </c>
      <c r="D2269">
        <v>96.38</v>
      </c>
      <c r="E2269">
        <v>81.9</v>
      </c>
      <c r="F2269">
        <v>123.26</v>
      </c>
      <c r="G2269">
        <v>146.08</v>
      </c>
      <c r="H2269">
        <v>201.32</v>
      </c>
      <c r="I2269">
        <v>29.27</v>
      </c>
      <c r="J2269">
        <v>29.49</v>
      </c>
      <c r="K2269">
        <v>27.4</v>
      </c>
      <c r="L2269">
        <v>279.73</v>
      </c>
      <c r="M2269">
        <v>327.33</v>
      </c>
    </row>
    <row r="2270" spans="1:13" ht="12.75">
      <c r="A2270" s="1">
        <v>42501</v>
      </c>
      <c r="B2270">
        <v>74.5</v>
      </c>
      <c r="C2270">
        <v>98.36</v>
      </c>
      <c r="D2270">
        <v>96.39</v>
      </c>
      <c r="E2270">
        <v>81.62</v>
      </c>
      <c r="F2270">
        <v>123.25</v>
      </c>
      <c r="G2270">
        <v>146.06</v>
      </c>
      <c r="H2270">
        <v>201.47</v>
      </c>
      <c r="I2270">
        <v>29.24</v>
      </c>
      <c r="J2270">
        <v>29.47</v>
      </c>
      <c r="K2270">
        <v>27.38</v>
      </c>
      <c r="L2270">
        <v>279.66</v>
      </c>
      <c r="M2270">
        <v>327.46</v>
      </c>
    </row>
    <row r="2271" spans="1:13" ht="12.75">
      <c r="A2271" s="1">
        <v>42502</v>
      </c>
      <c r="B2271">
        <v>74.26</v>
      </c>
      <c r="C2271">
        <v>98.33</v>
      </c>
      <c r="D2271">
        <v>95.82</v>
      </c>
      <c r="E2271">
        <v>81.86</v>
      </c>
      <c r="F2271">
        <v>123.03</v>
      </c>
      <c r="G2271">
        <v>145.9</v>
      </c>
      <c r="H2271">
        <v>201.62</v>
      </c>
      <c r="I2271">
        <v>29.29</v>
      </c>
      <c r="J2271">
        <v>29.5</v>
      </c>
      <c r="K2271">
        <v>27.41</v>
      </c>
      <c r="L2271">
        <v>279.69</v>
      </c>
      <c r="M2271">
        <v>328.24</v>
      </c>
    </row>
    <row r="2272" spans="1:13" ht="12.75">
      <c r="A2272" s="1">
        <v>42503</v>
      </c>
      <c r="B2272">
        <v>74.6</v>
      </c>
      <c r="C2272">
        <v>97.78</v>
      </c>
      <c r="D2272">
        <v>95.94</v>
      </c>
      <c r="E2272">
        <v>81.32</v>
      </c>
      <c r="F2272">
        <v>123.4</v>
      </c>
      <c r="G2272">
        <v>146.19</v>
      </c>
      <c r="H2272">
        <v>201.69</v>
      </c>
      <c r="I2272">
        <v>29.37</v>
      </c>
      <c r="J2272">
        <v>29.55</v>
      </c>
      <c r="K2272">
        <v>27.47</v>
      </c>
      <c r="L2272">
        <v>279.99</v>
      </c>
      <c r="M2272">
        <v>329.37</v>
      </c>
    </row>
    <row r="2273" spans="1:13" ht="12.75">
      <c r="A2273" s="1">
        <v>42506</v>
      </c>
      <c r="B2273">
        <v>75.54</v>
      </c>
      <c r="C2273">
        <v>97.61</v>
      </c>
      <c r="D2273">
        <v>95.93</v>
      </c>
      <c r="E2273">
        <v>81.58</v>
      </c>
      <c r="F2273">
        <v>124.38</v>
      </c>
      <c r="G2273">
        <v>147.01</v>
      </c>
      <c r="H2273">
        <v>202.14</v>
      </c>
      <c r="I2273">
        <v>29.77</v>
      </c>
      <c r="J2273">
        <v>29.71</v>
      </c>
      <c r="K2273">
        <v>27.71</v>
      </c>
      <c r="L2273">
        <v>281.05</v>
      </c>
      <c r="M2273">
        <v>333.15</v>
      </c>
    </row>
    <row r="2274" spans="1:13" ht="12.75">
      <c r="A2274" s="1">
        <v>42507</v>
      </c>
      <c r="B2274">
        <v>75.14</v>
      </c>
      <c r="C2274">
        <v>97.81</v>
      </c>
      <c r="D2274">
        <v>96.01</v>
      </c>
      <c r="E2274">
        <v>82.26</v>
      </c>
      <c r="F2274">
        <v>123.98</v>
      </c>
      <c r="G2274">
        <v>146.68</v>
      </c>
      <c r="H2274">
        <v>202.02</v>
      </c>
      <c r="I2274">
        <v>29.64</v>
      </c>
      <c r="J2274">
        <v>29.65</v>
      </c>
      <c r="K2274">
        <v>27.62</v>
      </c>
      <c r="L2274">
        <v>280.86</v>
      </c>
      <c r="M2274">
        <v>332.79</v>
      </c>
    </row>
    <row r="2275" spans="1:13" ht="12.75">
      <c r="A2275" s="1">
        <v>42508</v>
      </c>
      <c r="B2275">
        <v>75.3</v>
      </c>
      <c r="C2275">
        <v>98.2</v>
      </c>
      <c r="D2275">
        <v>95.68</v>
      </c>
      <c r="E2275">
        <v>82.08</v>
      </c>
      <c r="F2275">
        <v>124.09</v>
      </c>
      <c r="G2275">
        <v>146.7</v>
      </c>
      <c r="H2275">
        <v>201.67</v>
      </c>
      <c r="I2275">
        <v>29.65</v>
      </c>
      <c r="J2275">
        <v>29.62</v>
      </c>
      <c r="K2275">
        <v>27.59</v>
      </c>
      <c r="L2275">
        <v>280.51</v>
      </c>
      <c r="M2275">
        <v>331.83</v>
      </c>
    </row>
    <row r="2276" spans="1:13" ht="12.75">
      <c r="A2276" s="1">
        <v>42509</v>
      </c>
      <c r="B2276">
        <v>74.25</v>
      </c>
      <c r="C2276">
        <v>97.68</v>
      </c>
      <c r="D2276">
        <v>94.81</v>
      </c>
      <c r="E2276">
        <v>81.89</v>
      </c>
      <c r="F2276">
        <v>123.05</v>
      </c>
      <c r="G2276">
        <v>145.98</v>
      </c>
      <c r="H2276">
        <v>201.6</v>
      </c>
      <c r="I2276">
        <v>29.18</v>
      </c>
      <c r="J2276">
        <v>29.44</v>
      </c>
      <c r="K2276">
        <v>27.33</v>
      </c>
      <c r="L2276">
        <v>279.39</v>
      </c>
      <c r="M2276">
        <v>327.85</v>
      </c>
    </row>
    <row r="2277" spans="1:13" ht="12.75">
      <c r="A2277" s="1">
        <v>42510</v>
      </c>
      <c r="B2277">
        <v>74.44</v>
      </c>
      <c r="C2277">
        <v>97.52</v>
      </c>
      <c r="D2277">
        <v>95.83</v>
      </c>
      <c r="E2277">
        <v>82.53</v>
      </c>
      <c r="F2277">
        <v>123.07</v>
      </c>
      <c r="G2277">
        <v>145.95</v>
      </c>
      <c r="H2277">
        <v>201.24</v>
      </c>
      <c r="I2277">
        <v>29.23</v>
      </c>
      <c r="J2277">
        <v>29.4</v>
      </c>
      <c r="K2277">
        <v>27.33</v>
      </c>
      <c r="L2277">
        <v>279.29</v>
      </c>
      <c r="M2277">
        <v>328.63</v>
      </c>
    </row>
    <row r="2278" spans="1:13" ht="12.75">
      <c r="A2278" s="1">
        <v>42513</v>
      </c>
      <c r="B2278">
        <v>74.55</v>
      </c>
      <c r="C2278">
        <v>97.88</v>
      </c>
      <c r="D2278">
        <v>95.64</v>
      </c>
      <c r="E2278">
        <v>81.89</v>
      </c>
      <c r="F2278">
        <v>123.17</v>
      </c>
      <c r="G2278">
        <v>145.93</v>
      </c>
      <c r="H2278">
        <v>200.95</v>
      </c>
      <c r="I2278">
        <v>29.34</v>
      </c>
      <c r="J2278">
        <v>29.41</v>
      </c>
      <c r="K2278">
        <v>27.37</v>
      </c>
      <c r="L2278">
        <v>279.29</v>
      </c>
      <c r="M2278">
        <v>329.07</v>
      </c>
    </row>
    <row r="2279" spans="1:13" ht="12.75">
      <c r="A2279" s="1">
        <v>42514</v>
      </c>
      <c r="B2279">
        <v>75.06</v>
      </c>
      <c r="C2279">
        <v>99.6</v>
      </c>
      <c r="D2279">
        <v>96.44</v>
      </c>
      <c r="E2279">
        <v>81.62</v>
      </c>
      <c r="F2279">
        <v>123.67</v>
      </c>
      <c r="G2279">
        <v>146.33</v>
      </c>
      <c r="H2279">
        <v>201.07</v>
      </c>
      <c r="I2279">
        <v>29.45</v>
      </c>
      <c r="J2279">
        <v>29.45</v>
      </c>
      <c r="K2279">
        <v>27.43</v>
      </c>
      <c r="L2279">
        <v>279.29</v>
      </c>
      <c r="M2279">
        <v>329.82</v>
      </c>
    </row>
    <row r="2280" spans="1:13" ht="12.75">
      <c r="A2280" s="1">
        <v>42515</v>
      </c>
      <c r="B2280">
        <v>75.55</v>
      </c>
      <c r="C2280">
        <v>100.07</v>
      </c>
      <c r="D2280">
        <v>97.21</v>
      </c>
      <c r="E2280">
        <v>82.47</v>
      </c>
      <c r="F2280">
        <v>124.26</v>
      </c>
      <c r="G2280">
        <v>146.73</v>
      </c>
      <c r="H2280">
        <v>201.28</v>
      </c>
      <c r="I2280">
        <v>29.69</v>
      </c>
      <c r="J2280">
        <v>29.55</v>
      </c>
      <c r="K2280">
        <v>27.57</v>
      </c>
      <c r="L2280">
        <v>279.75</v>
      </c>
      <c r="M2280">
        <v>332.34</v>
      </c>
    </row>
    <row r="2281" spans="1:13" ht="12.75">
      <c r="A2281" s="1">
        <v>42517</v>
      </c>
      <c r="B2281">
        <v>75.64</v>
      </c>
      <c r="C2281">
        <v>99.94</v>
      </c>
      <c r="D2281">
        <v>97.39</v>
      </c>
      <c r="E2281">
        <v>82.66</v>
      </c>
      <c r="F2281">
        <v>124.41</v>
      </c>
      <c r="G2281">
        <v>146.91</v>
      </c>
      <c r="H2281">
        <v>201.41</v>
      </c>
      <c r="I2281">
        <v>29.62</v>
      </c>
      <c r="J2281">
        <v>29.55</v>
      </c>
      <c r="K2281">
        <v>27.56</v>
      </c>
      <c r="L2281">
        <v>279.83</v>
      </c>
      <c r="M2281">
        <v>332.2</v>
      </c>
    </row>
    <row r="2282" spans="1:13" ht="12.75">
      <c r="A2282" s="1">
        <v>42520</v>
      </c>
      <c r="B2282">
        <v>75.56</v>
      </c>
      <c r="C2282">
        <v>99.66</v>
      </c>
      <c r="D2282">
        <v>97.38</v>
      </c>
      <c r="E2282">
        <v>83.63</v>
      </c>
      <c r="F2282">
        <v>124.19</v>
      </c>
      <c r="G2282">
        <v>146.71</v>
      </c>
      <c r="H2282">
        <v>201.23</v>
      </c>
      <c r="I2282">
        <v>29.6</v>
      </c>
      <c r="J2282">
        <v>29.52</v>
      </c>
      <c r="K2282">
        <v>27.53</v>
      </c>
      <c r="L2282">
        <v>279.9</v>
      </c>
      <c r="M2282">
        <v>332.21</v>
      </c>
    </row>
    <row r="2283" spans="1:13" ht="12.75">
      <c r="A2283" s="1">
        <v>42521</v>
      </c>
      <c r="B2283">
        <v>74.89</v>
      </c>
      <c r="C2283">
        <v>99.12</v>
      </c>
      <c r="D2283">
        <v>97.42</v>
      </c>
      <c r="E2283">
        <v>84.29</v>
      </c>
      <c r="F2283">
        <v>123.55</v>
      </c>
      <c r="G2283">
        <v>146.24</v>
      </c>
      <c r="H2283">
        <v>201.2</v>
      </c>
      <c r="I2283">
        <v>29.26</v>
      </c>
      <c r="J2283">
        <v>29.4</v>
      </c>
      <c r="K2283">
        <v>27.34</v>
      </c>
      <c r="L2283">
        <v>278.8</v>
      </c>
      <c r="M2283">
        <v>328.3</v>
      </c>
    </row>
    <row r="2284" spans="1:13" ht="12.75">
      <c r="A2284" s="1">
        <v>42522</v>
      </c>
      <c r="B2284">
        <v>73.61</v>
      </c>
      <c r="C2284">
        <v>98.24</v>
      </c>
      <c r="D2284">
        <v>97.34</v>
      </c>
      <c r="E2284">
        <v>83.21</v>
      </c>
      <c r="F2284">
        <v>122.29</v>
      </c>
      <c r="G2284">
        <v>145.34</v>
      </c>
      <c r="H2284">
        <v>201.02</v>
      </c>
      <c r="I2284">
        <v>28.61</v>
      </c>
      <c r="J2284">
        <v>29.16</v>
      </c>
      <c r="K2284">
        <v>26.97</v>
      </c>
      <c r="L2284">
        <v>277.42</v>
      </c>
      <c r="M2284">
        <v>322.46</v>
      </c>
    </row>
    <row r="2285" spans="1:13" ht="12.75">
      <c r="A2285" s="1">
        <v>42523</v>
      </c>
      <c r="B2285">
        <v>73.98</v>
      </c>
      <c r="C2285">
        <v>98.13</v>
      </c>
      <c r="D2285">
        <v>97.53</v>
      </c>
      <c r="E2285">
        <v>81.77</v>
      </c>
      <c r="F2285">
        <v>122.54</v>
      </c>
      <c r="G2285">
        <v>145.5</v>
      </c>
      <c r="H2285">
        <v>200.87</v>
      </c>
      <c r="I2285">
        <v>28.74</v>
      </c>
      <c r="J2285">
        <v>29.18</v>
      </c>
      <c r="K2285">
        <v>27.03</v>
      </c>
      <c r="L2285">
        <v>277.44</v>
      </c>
      <c r="M2285">
        <v>322.65</v>
      </c>
    </row>
    <row r="2286" spans="1:13" ht="12.75">
      <c r="A2286" s="1">
        <v>42524</v>
      </c>
      <c r="B2286">
        <v>74.36</v>
      </c>
      <c r="C2286">
        <v>98.76</v>
      </c>
      <c r="D2286">
        <v>97.5</v>
      </c>
      <c r="E2286">
        <v>81.47</v>
      </c>
      <c r="F2286">
        <v>122.91</v>
      </c>
      <c r="G2286">
        <v>145.74</v>
      </c>
      <c r="H2286">
        <v>200.77</v>
      </c>
      <c r="I2286">
        <v>29.08</v>
      </c>
      <c r="J2286">
        <v>29.32</v>
      </c>
      <c r="K2286">
        <v>27.24</v>
      </c>
      <c r="L2286">
        <v>278.26</v>
      </c>
      <c r="M2286">
        <v>325.46</v>
      </c>
    </row>
    <row r="2287" spans="1:13" ht="12.75">
      <c r="A2287" s="1">
        <v>42527</v>
      </c>
      <c r="B2287">
        <v>74.63</v>
      </c>
      <c r="C2287">
        <v>99.4</v>
      </c>
      <c r="D2287">
        <v>98.11</v>
      </c>
      <c r="E2287">
        <v>81.78</v>
      </c>
      <c r="F2287">
        <v>123.1</v>
      </c>
      <c r="G2287">
        <v>145.82</v>
      </c>
      <c r="H2287">
        <v>200.6</v>
      </c>
      <c r="I2287">
        <v>29.07</v>
      </c>
      <c r="J2287">
        <v>29.29</v>
      </c>
      <c r="K2287">
        <v>27.22</v>
      </c>
      <c r="L2287">
        <v>278.04</v>
      </c>
      <c r="M2287">
        <v>325.84</v>
      </c>
    </row>
    <row r="2288" spans="1:13" ht="12.75">
      <c r="A2288" s="1">
        <v>42528</v>
      </c>
      <c r="B2288">
        <v>75.53</v>
      </c>
      <c r="C2288">
        <v>99.92</v>
      </c>
      <c r="D2288">
        <v>98.42</v>
      </c>
      <c r="E2288">
        <v>82.61</v>
      </c>
      <c r="F2288">
        <v>124.06</v>
      </c>
      <c r="G2288">
        <v>146.48</v>
      </c>
      <c r="H2288">
        <v>200.64</v>
      </c>
      <c r="I2288">
        <v>29.46</v>
      </c>
      <c r="J2288">
        <v>29.43</v>
      </c>
      <c r="K2288">
        <v>27.44</v>
      </c>
      <c r="L2288">
        <v>278.95</v>
      </c>
      <c r="M2288">
        <v>329.97</v>
      </c>
    </row>
    <row r="2289" spans="1:13" ht="12.75">
      <c r="A2289" s="1">
        <v>42529</v>
      </c>
      <c r="B2289">
        <v>75.68</v>
      </c>
      <c r="C2289">
        <v>100.2</v>
      </c>
      <c r="D2289">
        <v>98.48</v>
      </c>
      <c r="E2289">
        <v>82.76</v>
      </c>
      <c r="F2289">
        <v>124.27</v>
      </c>
      <c r="G2289">
        <v>146.72</v>
      </c>
      <c r="H2289">
        <v>201.09</v>
      </c>
      <c r="I2289">
        <v>29.51</v>
      </c>
      <c r="J2289">
        <v>29.51</v>
      </c>
      <c r="K2289">
        <v>27.51</v>
      </c>
      <c r="L2289">
        <v>279.34</v>
      </c>
      <c r="M2289">
        <v>331.23</v>
      </c>
    </row>
    <row r="2290" spans="1:13" ht="12.75">
      <c r="A2290" s="1">
        <v>42530</v>
      </c>
      <c r="B2290">
        <v>75.11</v>
      </c>
      <c r="C2290">
        <v>99.33</v>
      </c>
      <c r="D2290">
        <v>98.12</v>
      </c>
      <c r="E2290">
        <v>81.85</v>
      </c>
      <c r="F2290">
        <v>123.76</v>
      </c>
      <c r="G2290">
        <v>146.38</v>
      </c>
      <c r="H2290">
        <v>201.18</v>
      </c>
      <c r="I2290">
        <v>29.2</v>
      </c>
      <c r="J2290">
        <v>29.41</v>
      </c>
      <c r="K2290">
        <v>27.34</v>
      </c>
      <c r="L2290">
        <v>278.64</v>
      </c>
      <c r="M2290">
        <v>327.84</v>
      </c>
    </row>
    <row r="2291" spans="1:13" ht="12.75">
      <c r="A2291" s="1">
        <v>42531</v>
      </c>
      <c r="B2291">
        <v>74.07</v>
      </c>
      <c r="C2291">
        <v>97.97</v>
      </c>
      <c r="D2291">
        <v>97.64</v>
      </c>
      <c r="E2291">
        <v>81.18</v>
      </c>
      <c r="F2291">
        <v>122.67</v>
      </c>
      <c r="G2291">
        <v>145.51</v>
      </c>
      <c r="H2291">
        <v>200.92</v>
      </c>
      <c r="I2291">
        <v>28.89</v>
      </c>
      <c r="J2291">
        <v>29.28</v>
      </c>
      <c r="K2291">
        <v>27.15</v>
      </c>
      <c r="L2291">
        <v>277.75</v>
      </c>
      <c r="M2291">
        <v>323.22</v>
      </c>
    </row>
    <row r="2292" spans="1:13" ht="12.75">
      <c r="A2292" s="1">
        <v>42534</v>
      </c>
      <c r="B2292">
        <v>73.52</v>
      </c>
      <c r="C2292">
        <v>97.29</v>
      </c>
      <c r="D2292">
        <v>97.11</v>
      </c>
      <c r="E2292">
        <v>78.67</v>
      </c>
      <c r="F2292">
        <v>121.98</v>
      </c>
      <c r="G2292">
        <v>144.92</v>
      </c>
      <c r="H2292">
        <v>200.44</v>
      </c>
      <c r="I2292">
        <v>28.68</v>
      </c>
      <c r="J2292">
        <v>29.18</v>
      </c>
      <c r="K2292">
        <v>27.02</v>
      </c>
      <c r="L2292">
        <v>277.24</v>
      </c>
      <c r="M2292">
        <v>321.85</v>
      </c>
    </row>
    <row r="2293" spans="1:13" ht="12.75">
      <c r="A2293" s="1">
        <v>42535</v>
      </c>
      <c r="B2293">
        <v>73.03</v>
      </c>
      <c r="C2293">
        <v>97.03</v>
      </c>
      <c r="D2293">
        <v>96.36</v>
      </c>
      <c r="E2293">
        <v>77.48</v>
      </c>
      <c r="F2293">
        <v>121.41</v>
      </c>
      <c r="G2293">
        <v>144.37</v>
      </c>
      <c r="H2293">
        <v>199.68</v>
      </c>
      <c r="I2293">
        <v>28.49</v>
      </c>
      <c r="J2293">
        <v>28.99</v>
      </c>
      <c r="K2293">
        <v>26.83</v>
      </c>
      <c r="L2293">
        <v>276.56</v>
      </c>
      <c r="M2293">
        <v>319.25</v>
      </c>
    </row>
    <row r="2294" spans="1:13" ht="12.75">
      <c r="A2294" s="1">
        <v>42536</v>
      </c>
      <c r="B2294">
        <v>73.56</v>
      </c>
      <c r="C2294">
        <v>97.57</v>
      </c>
      <c r="D2294">
        <v>96.74</v>
      </c>
      <c r="E2294">
        <v>78.31</v>
      </c>
      <c r="F2294">
        <v>121.94</v>
      </c>
      <c r="G2294">
        <v>144.74</v>
      </c>
      <c r="H2294">
        <v>199.77</v>
      </c>
      <c r="I2294">
        <v>28.59</v>
      </c>
      <c r="J2294">
        <v>29.05</v>
      </c>
      <c r="K2294">
        <v>26.9</v>
      </c>
      <c r="L2294">
        <v>276.92</v>
      </c>
      <c r="M2294">
        <v>320.97</v>
      </c>
    </row>
    <row r="2295" spans="1:13" ht="12.75">
      <c r="A2295" s="1">
        <v>42537</v>
      </c>
      <c r="B2295">
        <v>72.62</v>
      </c>
      <c r="C2295">
        <v>96.41</v>
      </c>
      <c r="D2295">
        <v>95.9</v>
      </c>
      <c r="E2295">
        <v>75.7</v>
      </c>
      <c r="F2295">
        <v>121.05</v>
      </c>
      <c r="G2295">
        <v>144.12</v>
      </c>
      <c r="H2295">
        <v>199.81</v>
      </c>
      <c r="I2295">
        <v>28.1</v>
      </c>
      <c r="J2295">
        <v>28.89</v>
      </c>
      <c r="K2295">
        <v>26.64</v>
      </c>
      <c r="L2295">
        <v>276.02</v>
      </c>
      <c r="M2295">
        <v>317.49</v>
      </c>
    </row>
    <row r="2296" spans="1:13" ht="12.75">
      <c r="A2296" s="1">
        <v>42538</v>
      </c>
      <c r="B2296">
        <v>73.22</v>
      </c>
      <c r="C2296">
        <v>97.38</v>
      </c>
      <c r="D2296">
        <v>96.31</v>
      </c>
      <c r="E2296">
        <v>76.13</v>
      </c>
      <c r="F2296">
        <v>121.74</v>
      </c>
      <c r="G2296">
        <v>144.74</v>
      </c>
      <c r="H2296">
        <v>200.45</v>
      </c>
      <c r="I2296">
        <v>28.46</v>
      </c>
      <c r="J2296">
        <v>29.08</v>
      </c>
      <c r="K2296">
        <v>26.87</v>
      </c>
      <c r="L2296">
        <v>276.96</v>
      </c>
      <c r="M2296">
        <v>320.52</v>
      </c>
    </row>
    <row r="2297" spans="1:13" ht="12.75">
      <c r="A2297" s="1">
        <v>42541</v>
      </c>
      <c r="B2297">
        <v>74.46</v>
      </c>
      <c r="C2297">
        <v>98.27</v>
      </c>
      <c r="D2297">
        <v>97.37</v>
      </c>
      <c r="E2297">
        <v>78.43</v>
      </c>
      <c r="F2297">
        <v>123.04</v>
      </c>
      <c r="G2297">
        <v>145.89</v>
      </c>
      <c r="H2297">
        <v>201.32</v>
      </c>
      <c r="I2297">
        <v>28.9</v>
      </c>
      <c r="J2297">
        <v>29.31</v>
      </c>
      <c r="K2297">
        <v>27.17</v>
      </c>
      <c r="L2297">
        <v>278.17</v>
      </c>
      <c r="M2297">
        <v>324.17</v>
      </c>
    </row>
    <row r="2298" spans="1:13" ht="12.75">
      <c r="A2298" s="1">
        <v>42542</v>
      </c>
      <c r="B2298">
        <v>74.92</v>
      </c>
      <c r="C2298">
        <v>98.51</v>
      </c>
      <c r="D2298">
        <v>97.06</v>
      </c>
      <c r="E2298">
        <v>79.21</v>
      </c>
      <c r="F2298">
        <v>123.42</v>
      </c>
      <c r="G2298">
        <v>146.1</v>
      </c>
      <c r="H2298">
        <v>200.97</v>
      </c>
      <c r="I2298">
        <v>29.09</v>
      </c>
      <c r="J2298">
        <v>29.34</v>
      </c>
      <c r="K2298">
        <v>27.26</v>
      </c>
      <c r="L2298">
        <v>278.44</v>
      </c>
      <c r="M2298">
        <v>326.45</v>
      </c>
    </row>
    <row r="2299" spans="1:13" ht="12.75">
      <c r="A2299" s="1">
        <v>42543</v>
      </c>
      <c r="B2299">
        <v>75.38</v>
      </c>
      <c r="C2299">
        <v>98.93</v>
      </c>
      <c r="D2299">
        <v>97.39</v>
      </c>
      <c r="E2299">
        <v>78.57</v>
      </c>
      <c r="F2299">
        <v>123.84</v>
      </c>
      <c r="G2299">
        <v>146.45</v>
      </c>
      <c r="H2299">
        <v>201.22</v>
      </c>
      <c r="I2299">
        <v>29.32</v>
      </c>
      <c r="J2299">
        <v>29.46</v>
      </c>
      <c r="K2299">
        <v>27.41</v>
      </c>
      <c r="L2299">
        <v>279.02</v>
      </c>
      <c r="M2299">
        <v>328.71</v>
      </c>
    </row>
    <row r="2300" spans="1:13" ht="12.75">
      <c r="A2300" s="1">
        <v>42544</v>
      </c>
      <c r="B2300">
        <v>76.36</v>
      </c>
      <c r="C2300">
        <v>99.64</v>
      </c>
      <c r="D2300">
        <v>97.91</v>
      </c>
      <c r="E2300">
        <v>79.48</v>
      </c>
      <c r="F2300">
        <v>124.88</v>
      </c>
      <c r="G2300">
        <v>147.23</v>
      </c>
      <c r="H2300">
        <v>201.61</v>
      </c>
      <c r="I2300">
        <v>29.7</v>
      </c>
      <c r="J2300">
        <v>29.61</v>
      </c>
      <c r="K2300">
        <v>27.64</v>
      </c>
      <c r="L2300">
        <v>279.9</v>
      </c>
      <c r="M2300">
        <v>332.15</v>
      </c>
    </row>
    <row r="2301" spans="1:13" ht="12.75">
      <c r="A2301" s="1">
        <v>42545</v>
      </c>
      <c r="B2301">
        <v>73.14</v>
      </c>
      <c r="C2301">
        <v>98.25</v>
      </c>
      <c r="D2301">
        <v>95.68</v>
      </c>
      <c r="E2301">
        <v>74.01</v>
      </c>
      <c r="F2301">
        <v>121.58</v>
      </c>
      <c r="G2301">
        <v>144.65</v>
      </c>
      <c r="H2301">
        <v>200.33</v>
      </c>
      <c r="I2301">
        <v>28.39</v>
      </c>
      <c r="J2301">
        <v>29.03</v>
      </c>
      <c r="K2301">
        <v>26.82</v>
      </c>
      <c r="L2301">
        <v>277.07</v>
      </c>
      <c r="M2301">
        <v>320.84</v>
      </c>
    </row>
    <row r="2302" spans="1:13" ht="12.75">
      <c r="A2302" s="1">
        <v>42548</v>
      </c>
      <c r="B2302">
        <v>71.17</v>
      </c>
      <c r="C2302">
        <v>96.93</v>
      </c>
      <c r="D2302">
        <v>93.2</v>
      </c>
      <c r="E2302">
        <v>74.08</v>
      </c>
      <c r="F2302">
        <v>119.82</v>
      </c>
      <c r="G2302">
        <v>143.63</v>
      </c>
      <c r="H2302">
        <v>200.98</v>
      </c>
      <c r="I2302">
        <v>27.91</v>
      </c>
      <c r="J2302">
        <v>28.96</v>
      </c>
      <c r="K2302">
        <v>26.61</v>
      </c>
      <c r="L2302">
        <v>276.57</v>
      </c>
      <c r="M2302">
        <v>316.45</v>
      </c>
    </row>
    <row r="2303" spans="1:13" ht="12.75">
      <c r="A2303" s="1">
        <v>42549</v>
      </c>
      <c r="B2303" s="70">
        <v>72.19</v>
      </c>
      <c r="C2303" s="70">
        <v>98.2</v>
      </c>
      <c r="D2303" s="70">
        <v>94.06</v>
      </c>
      <c r="E2303" s="70">
        <v>74.64</v>
      </c>
      <c r="F2303" s="70">
        <v>120.84</v>
      </c>
      <c r="G2303" s="70">
        <v>144.48</v>
      </c>
      <c r="H2303" s="70">
        <v>201.17</v>
      </c>
      <c r="I2303" s="70">
        <v>28.27</v>
      </c>
      <c r="J2303" s="70">
        <v>29.12</v>
      </c>
      <c r="K2303" s="70">
        <v>26.83</v>
      </c>
      <c r="L2303" s="70">
        <v>277.51</v>
      </c>
      <c r="M2303" s="70">
        <v>319.44</v>
      </c>
    </row>
    <row r="2304" spans="1:13" ht="12.75">
      <c r="A2304" s="1">
        <v>42550</v>
      </c>
      <c r="B2304">
        <v>72.63</v>
      </c>
      <c r="C2304">
        <v>98.8</v>
      </c>
      <c r="D2304">
        <v>95.75</v>
      </c>
      <c r="E2304">
        <v>75.98</v>
      </c>
      <c r="F2304">
        <v>121.38</v>
      </c>
      <c r="G2304">
        <v>144.95</v>
      </c>
      <c r="H2304">
        <v>201.71</v>
      </c>
      <c r="I2304">
        <v>28.4</v>
      </c>
      <c r="J2304">
        <v>29.24</v>
      </c>
      <c r="K2304">
        <v>26.94</v>
      </c>
      <c r="L2304">
        <v>277.63</v>
      </c>
      <c r="M2304">
        <v>319.43</v>
      </c>
    </row>
    <row r="2305" spans="1:13" ht="12.75">
      <c r="A2305" s="1">
        <v>42551</v>
      </c>
      <c r="B2305">
        <v>72.96</v>
      </c>
      <c r="C2305">
        <v>99.12</v>
      </c>
      <c r="D2305">
        <v>96.52</v>
      </c>
      <c r="E2305">
        <v>76.14</v>
      </c>
      <c r="F2305">
        <v>121.72</v>
      </c>
      <c r="G2305">
        <v>145.28</v>
      </c>
      <c r="H2305">
        <v>201.87</v>
      </c>
      <c r="I2305">
        <v>28.5</v>
      </c>
      <c r="J2305">
        <v>29.29</v>
      </c>
      <c r="K2305">
        <v>27.01</v>
      </c>
      <c r="L2305">
        <v>278.01</v>
      </c>
      <c r="M2305">
        <v>321.16</v>
      </c>
    </row>
    <row r="2306" spans="1:13" ht="12.75">
      <c r="A2306" s="1">
        <v>42552</v>
      </c>
      <c r="B2306">
        <v>73.07</v>
      </c>
      <c r="C2306">
        <v>99.41</v>
      </c>
      <c r="D2306">
        <v>97.38</v>
      </c>
      <c r="E2306">
        <v>76.38</v>
      </c>
      <c r="F2306">
        <v>121.93</v>
      </c>
      <c r="G2306">
        <v>145.42</v>
      </c>
      <c r="H2306">
        <v>202.22</v>
      </c>
      <c r="I2306">
        <v>28.58</v>
      </c>
      <c r="J2306">
        <v>29.35</v>
      </c>
      <c r="K2306">
        <v>27.08</v>
      </c>
      <c r="L2306">
        <v>277.98</v>
      </c>
      <c r="M2306">
        <v>320.14</v>
      </c>
    </row>
    <row r="2307" spans="1:13" ht="12.75">
      <c r="A2307" s="1">
        <v>42555</v>
      </c>
      <c r="B2307">
        <v>72.52</v>
      </c>
      <c r="C2307">
        <v>99.91</v>
      </c>
      <c r="D2307">
        <v>97.37</v>
      </c>
      <c r="E2307">
        <v>76.53</v>
      </c>
      <c r="F2307">
        <v>121.33</v>
      </c>
      <c r="G2307">
        <v>144.91</v>
      </c>
      <c r="H2307">
        <v>202</v>
      </c>
      <c r="I2307">
        <v>28.37</v>
      </c>
      <c r="J2307">
        <v>29.26</v>
      </c>
      <c r="K2307">
        <v>26.96</v>
      </c>
      <c r="L2307">
        <v>277.21</v>
      </c>
      <c r="M2307">
        <v>316.79</v>
      </c>
    </row>
    <row r="2308" spans="1:13" ht="12.75">
      <c r="A2308" s="1">
        <v>42556</v>
      </c>
      <c r="B2308">
        <v>71.99</v>
      </c>
      <c r="C2308">
        <v>99.54</v>
      </c>
      <c r="D2308">
        <v>96.62</v>
      </c>
      <c r="E2308">
        <v>75.73</v>
      </c>
      <c r="F2308">
        <v>120.89</v>
      </c>
      <c r="G2308">
        <v>144.67</v>
      </c>
      <c r="H2308">
        <v>202.26</v>
      </c>
      <c r="I2308">
        <v>28.24</v>
      </c>
      <c r="J2308">
        <v>29.23</v>
      </c>
      <c r="K2308">
        <v>26.9</v>
      </c>
      <c r="L2308">
        <v>277.06</v>
      </c>
      <c r="M2308">
        <v>315.78</v>
      </c>
    </row>
    <row r="2309" spans="1:13" ht="12.75">
      <c r="A2309" s="1">
        <v>42557</v>
      </c>
      <c r="B2309">
        <v>71.45</v>
      </c>
      <c r="C2309">
        <v>98.92</v>
      </c>
      <c r="D2309">
        <v>96.71</v>
      </c>
      <c r="E2309">
        <v>74.31</v>
      </c>
      <c r="F2309">
        <v>120.35</v>
      </c>
      <c r="G2309">
        <v>144.22</v>
      </c>
      <c r="H2309">
        <v>202.06</v>
      </c>
      <c r="I2309">
        <v>27.94</v>
      </c>
      <c r="J2309">
        <v>29.1</v>
      </c>
      <c r="K2309">
        <v>26.71</v>
      </c>
      <c r="L2309">
        <v>276.51</v>
      </c>
      <c r="M2309">
        <v>313.94</v>
      </c>
    </row>
    <row r="2310" spans="1:13" ht="12.75">
      <c r="A2310" s="1">
        <v>42558</v>
      </c>
      <c r="B2310">
        <v>72.64</v>
      </c>
      <c r="C2310">
        <v>99.72</v>
      </c>
      <c r="D2310">
        <v>97.44</v>
      </c>
      <c r="E2310">
        <v>74.43</v>
      </c>
      <c r="F2310">
        <v>121.39</v>
      </c>
      <c r="G2310">
        <v>144.9</v>
      </c>
      <c r="H2310">
        <v>201.58</v>
      </c>
      <c r="I2310">
        <v>28.23</v>
      </c>
      <c r="J2310">
        <v>29.16</v>
      </c>
      <c r="K2310">
        <v>26.85</v>
      </c>
      <c r="L2310">
        <v>276.79</v>
      </c>
      <c r="M2310">
        <v>315.86</v>
      </c>
    </row>
    <row r="2311" spans="1:13" ht="12.75">
      <c r="A2311" s="1">
        <v>42559</v>
      </c>
      <c r="B2311">
        <v>73</v>
      </c>
      <c r="C2311">
        <v>99.7</v>
      </c>
      <c r="D2311">
        <v>98.21</v>
      </c>
      <c r="E2311">
        <v>73.93</v>
      </c>
      <c r="F2311">
        <v>121.84</v>
      </c>
      <c r="G2311">
        <v>145.25</v>
      </c>
      <c r="H2311">
        <v>202.07</v>
      </c>
      <c r="I2311">
        <v>28.28</v>
      </c>
      <c r="J2311">
        <v>29.21</v>
      </c>
      <c r="K2311">
        <v>26.91</v>
      </c>
      <c r="L2311">
        <v>277.01</v>
      </c>
      <c r="M2311">
        <v>316.2</v>
      </c>
    </row>
    <row r="2312" spans="1:13" ht="12.75">
      <c r="A2312" s="1">
        <v>42562</v>
      </c>
      <c r="B2312">
        <v>74.12</v>
      </c>
      <c r="C2312">
        <v>101.27</v>
      </c>
      <c r="D2312">
        <v>98.7</v>
      </c>
      <c r="E2312">
        <v>76.68</v>
      </c>
      <c r="F2312">
        <v>123.04</v>
      </c>
      <c r="G2312">
        <v>146.16</v>
      </c>
      <c r="H2312">
        <v>202.4</v>
      </c>
      <c r="I2312">
        <v>28.66</v>
      </c>
      <c r="J2312">
        <v>29.38</v>
      </c>
      <c r="K2312">
        <v>27.15</v>
      </c>
      <c r="L2312">
        <v>277.97</v>
      </c>
      <c r="M2312">
        <v>319.6</v>
      </c>
    </row>
    <row r="2313" spans="1:13" ht="12.75">
      <c r="A2313" s="1">
        <v>42563</v>
      </c>
      <c r="B2313">
        <v>74.55</v>
      </c>
      <c r="C2313">
        <v>102.44</v>
      </c>
      <c r="D2313">
        <v>99.18</v>
      </c>
      <c r="E2313">
        <v>78.66</v>
      </c>
      <c r="F2313">
        <v>123.46</v>
      </c>
      <c r="G2313">
        <v>146.45</v>
      </c>
      <c r="H2313">
        <v>202.53</v>
      </c>
      <c r="I2313">
        <v>28.86</v>
      </c>
      <c r="J2313">
        <v>29.44</v>
      </c>
      <c r="K2313">
        <v>27.25</v>
      </c>
      <c r="L2313">
        <v>278.16</v>
      </c>
      <c r="M2313">
        <v>320.97</v>
      </c>
    </row>
    <row r="2314" spans="1:13" ht="12.75">
      <c r="A2314" s="1">
        <v>42564</v>
      </c>
      <c r="B2314">
        <v>74.3</v>
      </c>
      <c r="C2314">
        <v>102.35</v>
      </c>
      <c r="D2314">
        <v>99.09</v>
      </c>
      <c r="E2314">
        <v>78.88</v>
      </c>
      <c r="F2314">
        <v>123.25</v>
      </c>
      <c r="G2314">
        <v>146.24</v>
      </c>
      <c r="H2314">
        <v>202.35</v>
      </c>
      <c r="I2314">
        <v>28.82</v>
      </c>
      <c r="J2314">
        <v>29.42</v>
      </c>
      <c r="K2314">
        <v>27.22</v>
      </c>
      <c r="L2314">
        <v>277.68</v>
      </c>
      <c r="M2314">
        <v>318.06</v>
      </c>
    </row>
    <row r="2315" spans="1:13" ht="12.75">
      <c r="A2315" s="1">
        <v>42565</v>
      </c>
      <c r="B2315">
        <v>74.81</v>
      </c>
      <c r="C2315">
        <v>103.24</v>
      </c>
      <c r="D2315">
        <v>99.61</v>
      </c>
      <c r="E2315">
        <v>79.69</v>
      </c>
      <c r="F2315">
        <v>123.76</v>
      </c>
      <c r="G2315">
        <v>146.59</v>
      </c>
      <c r="H2315">
        <v>202.26</v>
      </c>
      <c r="I2315">
        <v>28.9</v>
      </c>
      <c r="J2315">
        <v>29.42</v>
      </c>
      <c r="K2315">
        <v>27.26</v>
      </c>
      <c r="L2315">
        <v>277.95</v>
      </c>
      <c r="M2315">
        <v>319.18</v>
      </c>
    </row>
    <row r="2316" spans="1:13" ht="12.75">
      <c r="A2316" s="1">
        <v>42566</v>
      </c>
      <c r="B2316">
        <v>75.36</v>
      </c>
      <c r="C2316">
        <v>103.58</v>
      </c>
      <c r="D2316">
        <v>99.39</v>
      </c>
      <c r="E2316">
        <v>80.07</v>
      </c>
      <c r="F2316">
        <v>124.29</v>
      </c>
      <c r="G2316">
        <v>146.96</v>
      </c>
      <c r="H2316">
        <v>202.22</v>
      </c>
      <c r="I2316">
        <v>29.09</v>
      </c>
      <c r="J2316">
        <v>29.49</v>
      </c>
      <c r="K2316">
        <v>27.35</v>
      </c>
      <c r="L2316">
        <v>278.25</v>
      </c>
      <c r="M2316">
        <v>320.98</v>
      </c>
    </row>
    <row r="2317" spans="1:13" ht="12.75">
      <c r="A2317" s="1">
        <v>42569</v>
      </c>
      <c r="B2317">
        <v>76.05</v>
      </c>
      <c r="C2317">
        <v>101.14</v>
      </c>
      <c r="D2317">
        <v>99.47</v>
      </c>
      <c r="E2317">
        <v>79.88</v>
      </c>
      <c r="F2317">
        <v>125.01</v>
      </c>
      <c r="G2317">
        <v>147.56</v>
      </c>
      <c r="H2317">
        <v>202.4</v>
      </c>
      <c r="I2317">
        <v>29.31</v>
      </c>
      <c r="J2317">
        <v>29.6</v>
      </c>
      <c r="K2317">
        <v>27.48</v>
      </c>
      <c r="L2317">
        <v>278.96</v>
      </c>
      <c r="M2317">
        <v>323.97</v>
      </c>
    </row>
    <row r="2318" spans="1:13" ht="12.75">
      <c r="A2318" s="1">
        <v>42570</v>
      </c>
      <c r="B2318">
        <v>76.08</v>
      </c>
      <c r="C2318">
        <v>100.37</v>
      </c>
      <c r="D2318">
        <v>99.29</v>
      </c>
      <c r="E2318">
        <v>80.38</v>
      </c>
      <c r="F2318">
        <v>125.04</v>
      </c>
      <c r="G2318">
        <v>147.62</v>
      </c>
      <c r="H2318">
        <v>202.39</v>
      </c>
      <c r="I2318">
        <v>29.38</v>
      </c>
      <c r="J2318">
        <v>29.62</v>
      </c>
      <c r="K2318">
        <v>27.5</v>
      </c>
      <c r="L2318">
        <v>279.06</v>
      </c>
      <c r="M2318">
        <v>324.54</v>
      </c>
    </row>
    <row r="2319" spans="1:13" ht="12.75">
      <c r="A2319" s="1">
        <v>42571</v>
      </c>
      <c r="B2319">
        <v>76.83</v>
      </c>
      <c r="C2319">
        <v>99.65</v>
      </c>
      <c r="D2319">
        <v>99.61</v>
      </c>
      <c r="E2319">
        <v>80.52</v>
      </c>
      <c r="F2319">
        <v>125.66</v>
      </c>
      <c r="G2319">
        <v>148.05</v>
      </c>
      <c r="H2319">
        <v>202.2</v>
      </c>
      <c r="I2319">
        <v>29.52</v>
      </c>
      <c r="J2319">
        <v>29.65</v>
      </c>
      <c r="K2319">
        <v>27.56</v>
      </c>
      <c r="L2319">
        <v>279.13</v>
      </c>
      <c r="M2319">
        <v>325.08</v>
      </c>
    </row>
    <row r="2320" spans="1:13" ht="12.75">
      <c r="A2320" s="1">
        <v>42572</v>
      </c>
      <c r="B2320">
        <v>76.67</v>
      </c>
      <c r="C2320">
        <v>98.1</v>
      </c>
      <c r="D2320">
        <v>99.56</v>
      </c>
      <c r="E2320">
        <v>80.59</v>
      </c>
      <c r="F2320">
        <v>125.55</v>
      </c>
      <c r="G2320">
        <v>147.93</v>
      </c>
      <c r="H2320">
        <v>202.18</v>
      </c>
      <c r="I2320">
        <v>29.51</v>
      </c>
      <c r="J2320">
        <v>29.65</v>
      </c>
      <c r="K2320">
        <v>27.56</v>
      </c>
      <c r="L2320">
        <v>279.34</v>
      </c>
      <c r="M2320">
        <v>326.24</v>
      </c>
    </row>
    <row r="2321" spans="1:13" ht="12.75">
      <c r="A2321" s="1">
        <v>42573</v>
      </c>
      <c r="B2321">
        <v>76.39</v>
      </c>
      <c r="C2321">
        <v>97.89</v>
      </c>
      <c r="D2321">
        <v>99.52</v>
      </c>
      <c r="E2321">
        <v>80.23</v>
      </c>
      <c r="F2321">
        <v>125.33</v>
      </c>
      <c r="G2321">
        <v>147.8</v>
      </c>
      <c r="H2321">
        <v>202.37</v>
      </c>
      <c r="I2321">
        <v>29.46</v>
      </c>
      <c r="J2321">
        <v>29.64</v>
      </c>
      <c r="K2321">
        <v>27.54</v>
      </c>
      <c r="L2321">
        <v>279.15</v>
      </c>
      <c r="M2321">
        <v>325.61</v>
      </c>
    </row>
    <row r="2322" spans="1:13" ht="12.75">
      <c r="A2322" s="1">
        <v>42576</v>
      </c>
      <c r="B2322">
        <v>76.9</v>
      </c>
      <c r="C2322">
        <v>99.17</v>
      </c>
      <c r="D2322">
        <v>99.32</v>
      </c>
      <c r="E2322">
        <v>80.09</v>
      </c>
      <c r="F2322">
        <v>125.89</v>
      </c>
      <c r="G2322">
        <v>148.28</v>
      </c>
      <c r="H2322">
        <v>202.48</v>
      </c>
      <c r="I2322">
        <v>29.72</v>
      </c>
      <c r="J2322">
        <v>29.74</v>
      </c>
      <c r="K2322">
        <v>27.69</v>
      </c>
      <c r="L2322">
        <v>279.51</v>
      </c>
      <c r="M2322">
        <v>327.04</v>
      </c>
    </row>
    <row r="2323" spans="1:13" ht="12.75">
      <c r="A2323" s="1">
        <v>42577</v>
      </c>
      <c r="B2323">
        <v>76.93</v>
      </c>
      <c r="C2323">
        <v>98.32</v>
      </c>
      <c r="D2323">
        <v>99.41</v>
      </c>
      <c r="E2323">
        <v>79.3</v>
      </c>
      <c r="F2323">
        <v>125.78</v>
      </c>
      <c r="G2323">
        <v>148.08</v>
      </c>
      <c r="H2323">
        <v>202.3</v>
      </c>
      <c r="I2323">
        <v>29.68</v>
      </c>
      <c r="J2323">
        <v>29.72</v>
      </c>
      <c r="K2323">
        <v>27.67</v>
      </c>
      <c r="L2323">
        <v>279.48</v>
      </c>
      <c r="M2323">
        <v>327.18</v>
      </c>
    </row>
    <row r="2324" spans="1:13" ht="12.75">
      <c r="A2324" s="1">
        <v>42578</v>
      </c>
      <c r="B2324">
        <v>76.9</v>
      </c>
      <c r="C2324">
        <v>99.05</v>
      </c>
      <c r="D2324">
        <v>99.26</v>
      </c>
      <c r="E2324">
        <v>80.2</v>
      </c>
      <c r="F2324">
        <v>125.83</v>
      </c>
      <c r="G2324">
        <v>148.1</v>
      </c>
      <c r="H2324">
        <v>202.37</v>
      </c>
      <c r="I2324">
        <v>29.65</v>
      </c>
      <c r="J2324">
        <v>29.72</v>
      </c>
      <c r="K2324">
        <v>27.66</v>
      </c>
      <c r="L2324">
        <v>279.49</v>
      </c>
      <c r="M2324">
        <v>326.98</v>
      </c>
    </row>
    <row r="2325" spans="1:13" ht="12.75">
      <c r="A2325" s="1">
        <v>42579</v>
      </c>
      <c r="B2325">
        <v>76.76</v>
      </c>
      <c r="C2325">
        <v>98.94</v>
      </c>
      <c r="D2325">
        <v>99.22</v>
      </c>
      <c r="E2325">
        <v>79.32</v>
      </c>
      <c r="F2325">
        <v>125.83</v>
      </c>
      <c r="G2325">
        <v>148.08</v>
      </c>
      <c r="H2325">
        <v>202.34</v>
      </c>
      <c r="I2325">
        <v>29.54</v>
      </c>
      <c r="J2325">
        <v>29.64</v>
      </c>
      <c r="K2325">
        <v>27.57</v>
      </c>
      <c r="L2325">
        <v>279.64</v>
      </c>
      <c r="M2325">
        <v>326.68</v>
      </c>
    </row>
    <row r="2326" spans="1:13" ht="12.75">
      <c r="A2326" s="1">
        <v>42580</v>
      </c>
      <c r="B2326">
        <v>76.2</v>
      </c>
      <c r="C2326">
        <v>98.98</v>
      </c>
      <c r="D2326">
        <v>99.57</v>
      </c>
      <c r="E2326">
        <v>80.09</v>
      </c>
      <c r="F2326">
        <v>125.35</v>
      </c>
      <c r="G2326">
        <v>147.72</v>
      </c>
      <c r="H2326">
        <v>202.29</v>
      </c>
      <c r="I2326">
        <v>29.3</v>
      </c>
      <c r="J2326">
        <v>29.57</v>
      </c>
      <c r="K2326">
        <v>27.44</v>
      </c>
      <c r="L2326">
        <v>278.81</v>
      </c>
      <c r="M2326">
        <v>323.93</v>
      </c>
    </row>
    <row r="2327" spans="1:13" ht="12.75">
      <c r="A2327" s="1">
        <v>42583</v>
      </c>
      <c r="B2327">
        <v>76.17</v>
      </c>
      <c r="C2327">
        <v>99.16</v>
      </c>
      <c r="D2327">
        <v>99.47</v>
      </c>
      <c r="E2327">
        <v>80.05</v>
      </c>
      <c r="F2327">
        <v>125.38</v>
      </c>
      <c r="G2327">
        <v>147.89</v>
      </c>
      <c r="H2327">
        <v>203.05</v>
      </c>
      <c r="I2327">
        <v>29.3</v>
      </c>
      <c r="J2327">
        <v>29.65</v>
      </c>
      <c r="K2327">
        <v>27.5</v>
      </c>
      <c r="L2327">
        <v>279.07</v>
      </c>
      <c r="M2327">
        <v>323.27</v>
      </c>
    </row>
    <row r="2328" spans="1:13" ht="12.75">
      <c r="A2328" s="1">
        <v>42584</v>
      </c>
      <c r="B2328">
        <v>76.81</v>
      </c>
      <c r="C2328">
        <v>98.11</v>
      </c>
      <c r="D2328">
        <v>98.82</v>
      </c>
      <c r="E2328">
        <v>78.79</v>
      </c>
      <c r="F2328">
        <v>126.04</v>
      </c>
      <c r="G2328">
        <v>148.32</v>
      </c>
      <c r="H2328">
        <v>203.14</v>
      </c>
      <c r="I2328">
        <v>29.72</v>
      </c>
      <c r="J2328">
        <v>29.79</v>
      </c>
      <c r="K2328">
        <v>27.72</v>
      </c>
      <c r="L2328">
        <v>280.35</v>
      </c>
      <c r="M2328">
        <v>328.32</v>
      </c>
    </row>
    <row r="2329" spans="1:13" ht="12.75">
      <c r="A2329" s="1">
        <v>42585</v>
      </c>
      <c r="B2329">
        <v>76.43</v>
      </c>
      <c r="C2329">
        <v>97.17</v>
      </c>
      <c r="D2329">
        <v>98.94</v>
      </c>
      <c r="E2329">
        <v>77.82</v>
      </c>
      <c r="F2329">
        <v>125.74</v>
      </c>
      <c r="G2329">
        <v>148.15</v>
      </c>
      <c r="H2329">
        <v>203.36</v>
      </c>
      <c r="I2329">
        <v>29.46</v>
      </c>
      <c r="J2329">
        <v>29.73</v>
      </c>
      <c r="K2329">
        <v>27.6</v>
      </c>
      <c r="L2329">
        <v>280.21</v>
      </c>
      <c r="M2329">
        <v>325.54</v>
      </c>
    </row>
    <row r="2330" spans="1:13" ht="12.75">
      <c r="A2330" s="1">
        <v>42586</v>
      </c>
      <c r="B2330">
        <v>77.04</v>
      </c>
      <c r="C2330">
        <v>97.88</v>
      </c>
      <c r="D2330">
        <v>99.33</v>
      </c>
      <c r="E2330">
        <v>78.38</v>
      </c>
      <c r="F2330">
        <v>126.33</v>
      </c>
      <c r="G2330">
        <v>148.6</v>
      </c>
      <c r="H2330">
        <v>203.42</v>
      </c>
      <c r="I2330">
        <v>29.88</v>
      </c>
      <c r="J2330">
        <v>29.91</v>
      </c>
      <c r="K2330">
        <v>27.85</v>
      </c>
      <c r="L2330">
        <v>280.89</v>
      </c>
      <c r="M2330">
        <v>328.65</v>
      </c>
    </row>
    <row r="2331" spans="1:13" ht="12.75">
      <c r="A2331" s="1">
        <v>42587</v>
      </c>
      <c r="B2331">
        <v>77.3</v>
      </c>
      <c r="C2331">
        <v>97.96</v>
      </c>
      <c r="D2331">
        <v>99.65</v>
      </c>
      <c r="E2331">
        <v>78.5</v>
      </c>
      <c r="F2331">
        <v>126.49</v>
      </c>
      <c r="G2331">
        <v>148.6</v>
      </c>
      <c r="H2331">
        <v>203.23</v>
      </c>
      <c r="I2331">
        <v>30.03</v>
      </c>
      <c r="J2331">
        <v>29.95</v>
      </c>
      <c r="K2331">
        <v>27.93</v>
      </c>
      <c r="L2331">
        <v>281.17</v>
      </c>
      <c r="M2331">
        <v>329.95</v>
      </c>
    </row>
    <row r="2332" spans="1:13" ht="12.75">
      <c r="A2332" s="1">
        <v>42590</v>
      </c>
      <c r="B2332">
        <v>77.69</v>
      </c>
      <c r="C2332">
        <v>99.23</v>
      </c>
      <c r="D2332">
        <v>99.67</v>
      </c>
      <c r="E2332">
        <v>79.4</v>
      </c>
      <c r="F2332">
        <v>126.9</v>
      </c>
      <c r="G2332">
        <v>148.92</v>
      </c>
      <c r="H2332">
        <v>203.33</v>
      </c>
      <c r="I2332">
        <v>30.21</v>
      </c>
      <c r="J2332">
        <v>30</v>
      </c>
      <c r="K2332">
        <v>28.04</v>
      </c>
      <c r="L2332">
        <v>281.47</v>
      </c>
      <c r="M2332">
        <v>331.63</v>
      </c>
    </row>
    <row r="2333" spans="1:13" ht="12.75">
      <c r="A2333" s="1">
        <v>42591</v>
      </c>
      <c r="B2333">
        <v>78.14</v>
      </c>
      <c r="C2333">
        <v>99.33</v>
      </c>
      <c r="D2333">
        <v>99.83</v>
      </c>
      <c r="E2333">
        <v>79.94</v>
      </c>
      <c r="F2333">
        <v>127.43</v>
      </c>
      <c r="G2333">
        <v>149.31</v>
      </c>
      <c r="H2333">
        <v>203.64</v>
      </c>
      <c r="I2333">
        <v>30.36</v>
      </c>
      <c r="J2333">
        <v>30.1</v>
      </c>
      <c r="K2333">
        <v>28.14</v>
      </c>
      <c r="L2333">
        <v>282.24</v>
      </c>
      <c r="M2333">
        <v>334.45</v>
      </c>
    </row>
    <row r="2334" spans="1:13" ht="12.75">
      <c r="A2334" s="1">
        <v>42592</v>
      </c>
      <c r="B2334">
        <v>78.05</v>
      </c>
      <c r="C2334">
        <v>99.11</v>
      </c>
      <c r="D2334">
        <v>99.66</v>
      </c>
      <c r="E2334">
        <v>80.03</v>
      </c>
      <c r="F2334">
        <v>127.42</v>
      </c>
      <c r="G2334">
        <v>149.44</v>
      </c>
      <c r="H2334">
        <v>203.87</v>
      </c>
      <c r="I2334">
        <v>30.44</v>
      </c>
      <c r="J2334">
        <v>30.16</v>
      </c>
      <c r="K2334">
        <v>28.2</v>
      </c>
      <c r="L2334">
        <v>282.3</v>
      </c>
      <c r="M2334">
        <v>334.71</v>
      </c>
    </row>
    <row r="2335" spans="1:13" ht="12.75">
      <c r="A2335" s="1">
        <v>42593</v>
      </c>
      <c r="B2335">
        <v>78.44</v>
      </c>
      <c r="C2335">
        <v>99.76</v>
      </c>
      <c r="D2335">
        <v>99.82</v>
      </c>
      <c r="E2335">
        <v>80.14</v>
      </c>
      <c r="F2335">
        <v>127.82</v>
      </c>
      <c r="G2335">
        <v>149.71</v>
      </c>
      <c r="H2335">
        <v>203.93</v>
      </c>
      <c r="I2335">
        <v>30.62</v>
      </c>
      <c r="J2335">
        <v>30.21</v>
      </c>
      <c r="K2335">
        <v>28.29</v>
      </c>
      <c r="L2335">
        <v>282.64</v>
      </c>
      <c r="M2335">
        <v>336.1</v>
      </c>
    </row>
    <row r="2336" spans="1:13" ht="12.75">
      <c r="A2336" s="1">
        <v>42594</v>
      </c>
      <c r="B2336">
        <v>78.48</v>
      </c>
      <c r="C2336">
        <v>99.73</v>
      </c>
      <c r="D2336">
        <v>99.85</v>
      </c>
      <c r="E2336">
        <v>80.36</v>
      </c>
      <c r="F2336">
        <v>128.03</v>
      </c>
      <c r="G2336">
        <v>149.95</v>
      </c>
      <c r="H2336">
        <v>204.32</v>
      </c>
      <c r="I2336">
        <v>30.64</v>
      </c>
      <c r="J2336">
        <v>30.27</v>
      </c>
      <c r="K2336">
        <v>28.33</v>
      </c>
      <c r="L2336">
        <v>282.64</v>
      </c>
      <c r="M2336">
        <v>335.31</v>
      </c>
    </row>
    <row r="2337" spans="1:13" ht="12.75">
      <c r="A2337" s="1">
        <v>42598</v>
      </c>
      <c r="B2337">
        <v>78.19</v>
      </c>
      <c r="C2337">
        <v>99.39</v>
      </c>
      <c r="D2337">
        <v>99.79</v>
      </c>
      <c r="E2337">
        <v>79.29</v>
      </c>
      <c r="F2337">
        <v>127.77</v>
      </c>
      <c r="G2337">
        <v>149.77</v>
      </c>
      <c r="H2337">
        <v>204.34</v>
      </c>
      <c r="I2337">
        <v>30.52</v>
      </c>
      <c r="J2337">
        <v>30.21</v>
      </c>
      <c r="K2337">
        <v>28.26</v>
      </c>
      <c r="L2337">
        <v>282.48</v>
      </c>
      <c r="M2337">
        <v>333.55</v>
      </c>
    </row>
    <row r="2338" spans="1:13" ht="12.75">
      <c r="A2338" s="1">
        <v>42599</v>
      </c>
      <c r="B2338">
        <v>77.74</v>
      </c>
      <c r="C2338">
        <v>99.61</v>
      </c>
      <c r="D2338">
        <v>99.38</v>
      </c>
      <c r="E2338">
        <v>79.64</v>
      </c>
      <c r="F2338">
        <v>127.28</v>
      </c>
      <c r="G2338">
        <v>149.42</v>
      </c>
      <c r="H2338">
        <v>203.98</v>
      </c>
      <c r="I2338">
        <v>30.27</v>
      </c>
      <c r="J2338">
        <v>30.09</v>
      </c>
      <c r="K2338">
        <v>28.11</v>
      </c>
      <c r="L2338">
        <v>282.03</v>
      </c>
      <c r="M2338">
        <v>331.74</v>
      </c>
    </row>
    <row r="2339" spans="1:13" ht="12.75">
      <c r="A2339" s="1">
        <v>42600</v>
      </c>
      <c r="B2339">
        <v>77.68</v>
      </c>
      <c r="C2339">
        <v>99.52</v>
      </c>
      <c r="D2339">
        <v>99.88</v>
      </c>
      <c r="E2339">
        <v>78.92</v>
      </c>
      <c r="F2339">
        <v>127.3</v>
      </c>
      <c r="G2339">
        <v>149.52</v>
      </c>
      <c r="H2339">
        <v>204.14</v>
      </c>
      <c r="I2339">
        <v>30.24</v>
      </c>
      <c r="J2339">
        <v>30.11</v>
      </c>
      <c r="K2339">
        <v>28.12</v>
      </c>
      <c r="L2339">
        <v>281.99</v>
      </c>
      <c r="M2339">
        <v>331.26</v>
      </c>
    </row>
    <row r="2340" spans="1:13" ht="12.75">
      <c r="A2340" s="1">
        <v>42601</v>
      </c>
      <c r="B2340">
        <v>77.32</v>
      </c>
      <c r="C2340">
        <v>99.31</v>
      </c>
      <c r="D2340">
        <v>99.79</v>
      </c>
      <c r="E2340">
        <v>78.98</v>
      </c>
      <c r="F2340">
        <v>126.95</v>
      </c>
      <c r="G2340">
        <v>149.33</v>
      </c>
      <c r="H2340">
        <v>204.36</v>
      </c>
      <c r="I2340">
        <v>30.09</v>
      </c>
      <c r="J2340">
        <v>30.07</v>
      </c>
      <c r="K2340">
        <v>28.04</v>
      </c>
      <c r="L2340">
        <v>281.76</v>
      </c>
      <c r="M2340">
        <v>329.95</v>
      </c>
    </row>
    <row r="2341" spans="1:13" ht="12.75">
      <c r="A2341" s="1">
        <v>42604</v>
      </c>
      <c r="B2341">
        <v>77.38</v>
      </c>
      <c r="C2341">
        <v>99.41</v>
      </c>
      <c r="D2341">
        <v>99.75</v>
      </c>
      <c r="E2341">
        <v>79.29</v>
      </c>
      <c r="F2341">
        <v>127.02</v>
      </c>
      <c r="G2341">
        <v>149.36</v>
      </c>
      <c r="H2341">
        <v>204.26</v>
      </c>
      <c r="I2341">
        <v>30.14</v>
      </c>
      <c r="J2341">
        <v>30.08</v>
      </c>
      <c r="K2341">
        <v>28.05</v>
      </c>
      <c r="L2341">
        <v>281.98</v>
      </c>
      <c r="M2341">
        <v>330.68</v>
      </c>
    </row>
    <row r="2342" spans="1:13" ht="12.75">
      <c r="A2342" s="1">
        <v>42605</v>
      </c>
      <c r="B2342">
        <v>77.25</v>
      </c>
      <c r="C2342">
        <v>99.36</v>
      </c>
      <c r="D2342">
        <v>100.04</v>
      </c>
      <c r="E2342">
        <v>79.27</v>
      </c>
      <c r="F2342">
        <v>126.96</v>
      </c>
      <c r="G2342">
        <v>149.29</v>
      </c>
      <c r="H2342">
        <v>204.31</v>
      </c>
      <c r="I2342">
        <v>30.14</v>
      </c>
      <c r="J2342">
        <v>30.08</v>
      </c>
      <c r="K2342">
        <v>28.06</v>
      </c>
      <c r="L2342">
        <v>282.05</v>
      </c>
      <c r="M2342">
        <v>329.83</v>
      </c>
    </row>
    <row r="2343" spans="1:13" ht="12.75">
      <c r="A2343" s="1">
        <v>42606</v>
      </c>
      <c r="B2343">
        <v>77.16</v>
      </c>
      <c r="C2343">
        <v>98.66</v>
      </c>
      <c r="D2343">
        <v>99.75</v>
      </c>
      <c r="E2343">
        <v>79.5</v>
      </c>
      <c r="F2343">
        <v>126.81</v>
      </c>
      <c r="G2343">
        <v>149.18</v>
      </c>
      <c r="H2343">
        <v>204.27</v>
      </c>
      <c r="I2343">
        <v>30.15</v>
      </c>
      <c r="J2343">
        <v>30.08</v>
      </c>
      <c r="K2343">
        <v>28.08</v>
      </c>
      <c r="L2343">
        <v>281.86</v>
      </c>
      <c r="M2343">
        <v>329.06</v>
      </c>
    </row>
    <row r="2344" spans="1:13" ht="12.75">
      <c r="A2344" s="1">
        <v>42607</v>
      </c>
      <c r="B2344">
        <v>77.2</v>
      </c>
      <c r="C2344">
        <v>99.11</v>
      </c>
      <c r="D2344">
        <v>99.57</v>
      </c>
      <c r="E2344">
        <v>79.38</v>
      </c>
      <c r="F2344">
        <v>126.84</v>
      </c>
      <c r="G2344">
        <v>149.2</v>
      </c>
      <c r="H2344">
        <v>204.29</v>
      </c>
      <c r="I2344">
        <v>30.13</v>
      </c>
      <c r="J2344">
        <v>30.05</v>
      </c>
      <c r="K2344">
        <v>28.05</v>
      </c>
      <c r="L2344">
        <v>281.86</v>
      </c>
      <c r="M2344">
        <v>329.17</v>
      </c>
    </row>
    <row r="2345" spans="1:13" ht="12.75">
      <c r="A2345" s="1">
        <v>42608</v>
      </c>
      <c r="B2345">
        <v>77.43</v>
      </c>
      <c r="C2345">
        <v>99.89</v>
      </c>
      <c r="D2345">
        <v>99.71</v>
      </c>
      <c r="E2345">
        <v>78.78</v>
      </c>
      <c r="F2345">
        <v>127.12</v>
      </c>
      <c r="G2345">
        <v>149.42</v>
      </c>
      <c r="H2345">
        <v>204.44</v>
      </c>
      <c r="I2345">
        <v>30.16</v>
      </c>
      <c r="J2345">
        <v>30.07</v>
      </c>
      <c r="K2345">
        <v>28.07</v>
      </c>
      <c r="L2345">
        <v>282.13</v>
      </c>
      <c r="M2345">
        <v>331.03</v>
      </c>
    </row>
    <row r="2346" spans="1:13" ht="12.75">
      <c r="A2346" s="1">
        <v>42611</v>
      </c>
      <c r="B2346">
        <v>77.6</v>
      </c>
      <c r="C2346">
        <v>100.36</v>
      </c>
      <c r="D2346">
        <v>99.89</v>
      </c>
      <c r="E2346">
        <v>79.66</v>
      </c>
      <c r="F2346">
        <v>127.27</v>
      </c>
      <c r="G2346">
        <v>149.51</v>
      </c>
      <c r="H2346">
        <v>204.26</v>
      </c>
      <c r="I2346">
        <v>30.09</v>
      </c>
      <c r="J2346">
        <v>30.03</v>
      </c>
      <c r="K2346">
        <v>28.02</v>
      </c>
      <c r="L2346">
        <v>281.98</v>
      </c>
      <c r="M2346">
        <v>331.27</v>
      </c>
    </row>
    <row r="2347" spans="1:13" ht="12.75">
      <c r="A2347" s="1">
        <v>42612</v>
      </c>
      <c r="B2347">
        <v>78.06</v>
      </c>
      <c r="C2347">
        <v>100.22</v>
      </c>
      <c r="D2347">
        <v>99.79</v>
      </c>
      <c r="E2347">
        <v>79.75</v>
      </c>
      <c r="F2347">
        <v>127.62</v>
      </c>
      <c r="G2347">
        <v>149.73</v>
      </c>
      <c r="H2347">
        <v>203.98</v>
      </c>
      <c r="I2347">
        <v>30.32</v>
      </c>
      <c r="J2347">
        <v>30.09</v>
      </c>
      <c r="K2347">
        <v>28.14</v>
      </c>
      <c r="L2347">
        <v>282.51</v>
      </c>
      <c r="M2347">
        <v>333.97</v>
      </c>
    </row>
    <row r="2348" spans="1:13" ht="12.75">
      <c r="A2348" s="1">
        <v>42613</v>
      </c>
      <c r="B2348">
        <v>78.05</v>
      </c>
      <c r="C2348">
        <v>100.12</v>
      </c>
      <c r="D2348">
        <v>99.48</v>
      </c>
      <c r="E2348">
        <v>80.23</v>
      </c>
      <c r="F2348">
        <v>127.58</v>
      </c>
      <c r="G2348">
        <v>149.68</v>
      </c>
      <c r="H2348">
        <v>203.93</v>
      </c>
      <c r="I2348">
        <v>30.38</v>
      </c>
      <c r="J2348">
        <v>30.08</v>
      </c>
      <c r="K2348">
        <v>28.15</v>
      </c>
      <c r="L2348">
        <v>282.59</v>
      </c>
      <c r="M2348">
        <v>333.96</v>
      </c>
    </row>
    <row r="2349" spans="1:13" ht="12.75">
      <c r="A2349" s="1">
        <v>42614</v>
      </c>
      <c r="B2349">
        <v>77.37</v>
      </c>
      <c r="C2349">
        <v>99.38</v>
      </c>
      <c r="D2349">
        <v>99.21</v>
      </c>
      <c r="E2349">
        <v>80.46</v>
      </c>
      <c r="F2349">
        <v>126.88</v>
      </c>
      <c r="G2349">
        <v>149.09</v>
      </c>
      <c r="H2349">
        <v>203.53</v>
      </c>
      <c r="I2349">
        <v>30.03</v>
      </c>
      <c r="J2349">
        <v>29.93</v>
      </c>
      <c r="K2349">
        <v>27.95</v>
      </c>
      <c r="L2349">
        <v>281.38</v>
      </c>
      <c r="M2349">
        <v>330.93</v>
      </c>
    </row>
    <row r="2350" spans="1:13" ht="12.75">
      <c r="A2350" s="1">
        <v>42615</v>
      </c>
      <c r="B2350">
        <v>77.91</v>
      </c>
      <c r="C2350">
        <v>100.61</v>
      </c>
      <c r="D2350">
        <v>99.86</v>
      </c>
      <c r="E2350">
        <v>80.97</v>
      </c>
      <c r="F2350">
        <v>127.37</v>
      </c>
      <c r="G2350">
        <v>149.39</v>
      </c>
      <c r="H2350">
        <v>203.17</v>
      </c>
      <c r="I2350">
        <v>30.2</v>
      </c>
      <c r="J2350">
        <v>29.94</v>
      </c>
      <c r="K2350">
        <v>28.01</v>
      </c>
      <c r="L2350">
        <v>281.62</v>
      </c>
      <c r="M2350">
        <v>333.14</v>
      </c>
    </row>
    <row r="2351" spans="1:13" ht="12.75">
      <c r="A2351" s="1">
        <v>42618</v>
      </c>
      <c r="B2351">
        <v>78.43</v>
      </c>
      <c r="C2351">
        <v>101.18</v>
      </c>
      <c r="D2351">
        <v>99.95</v>
      </c>
      <c r="E2351">
        <v>80.74</v>
      </c>
      <c r="F2351">
        <v>127.83</v>
      </c>
      <c r="G2351">
        <v>149.7</v>
      </c>
      <c r="H2351">
        <v>203.19</v>
      </c>
      <c r="I2351">
        <v>30.41</v>
      </c>
      <c r="J2351">
        <v>30.01</v>
      </c>
      <c r="K2351">
        <v>28.12</v>
      </c>
      <c r="L2351">
        <v>282.16</v>
      </c>
      <c r="M2351">
        <v>335.02</v>
      </c>
    </row>
    <row r="2352" spans="1:13" ht="12.75">
      <c r="A2352" s="1">
        <v>42619</v>
      </c>
      <c r="B2352">
        <v>78.63</v>
      </c>
      <c r="C2352">
        <v>101.59</v>
      </c>
      <c r="D2352">
        <v>99.82</v>
      </c>
      <c r="E2352">
        <v>80.97</v>
      </c>
      <c r="F2352">
        <v>128.14</v>
      </c>
      <c r="G2352">
        <v>149.96</v>
      </c>
      <c r="H2352">
        <v>203.5</v>
      </c>
      <c r="I2352">
        <v>30.47</v>
      </c>
      <c r="J2352">
        <v>30.09</v>
      </c>
      <c r="K2352">
        <v>28.18</v>
      </c>
      <c r="L2352">
        <v>282.63</v>
      </c>
      <c r="M2352">
        <v>335.85</v>
      </c>
    </row>
    <row r="2353" spans="1:13" ht="12.75">
      <c r="A2353" s="1">
        <v>42620</v>
      </c>
      <c r="B2353">
        <v>79.02</v>
      </c>
      <c r="C2353">
        <v>101.7</v>
      </c>
      <c r="D2353">
        <v>100.02</v>
      </c>
      <c r="E2353">
        <v>81.12</v>
      </c>
      <c r="F2353">
        <v>128.61</v>
      </c>
      <c r="G2353">
        <v>150.37</v>
      </c>
      <c r="H2353">
        <v>203.78</v>
      </c>
      <c r="I2353">
        <v>30.69</v>
      </c>
      <c r="J2353">
        <v>30.19</v>
      </c>
      <c r="K2353">
        <v>28.32</v>
      </c>
      <c r="L2353">
        <v>283.18</v>
      </c>
      <c r="M2353">
        <v>337.83</v>
      </c>
    </row>
    <row r="2354" spans="1:13" ht="12.75">
      <c r="A2354" s="1">
        <v>42621</v>
      </c>
      <c r="B2354">
        <v>78.43</v>
      </c>
      <c r="C2354">
        <v>101.25</v>
      </c>
      <c r="D2354">
        <v>100.04</v>
      </c>
      <c r="E2354">
        <v>80.92</v>
      </c>
      <c r="F2354">
        <v>127.87</v>
      </c>
      <c r="G2354">
        <v>149.71</v>
      </c>
      <c r="H2354">
        <v>203.3</v>
      </c>
      <c r="I2354">
        <v>30.47</v>
      </c>
      <c r="J2354">
        <v>30.05</v>
      </c>
      <c r="K2354">
        <v>28.16</v>
      </c>
      <c r="L2354">
        <v>282.53</v>
      </c>
      <c r="M2354">
        <v>335.33</v>
      </c>
    </row>
    <row r="2355" spans="1:13" ht="12.75">
      <c r="A2355" s="1">
        <v>42622</v>
      </c>
      <c r="B2355">
        <v>77.5</v>
      </c>
      <c r="C2355">
        <v>100.36</v>
      </c>
      <c r="D2355">
        <v>99.05</v>
      </c>
      <c r="E2355">
        <v>80.64</v>
      </c>
      <c r="F2355">
        <v>126.92</v>
      </c>
      <c r="G2355">
        <v>149.01</v>
      </c>
      <c r="H2355">
        <v>203.27</v>
      </c>
      <c r="I2355">
        <v>30.02</v>
      </c>
      <c r="J2355">
        <v>29.86</v>
      </c>
      <c r="K2355">
        <v>27.9</v>
      </c>
      <c r="L2355">
        <v>281.17</v>
      </c>
      <c r="M2355">
        <v>330.04</v>
      </c>
    </row>
    <row r="2356" spans="1:13" ht="12.75">
      <c r="A2356" s="1">
        <v>42625</v>
      </c>
      <c r="B2356">
        <v>76.65</v>
      </c>
      <c r="C2356">
        <v>99.74</v>
      </c>
      <c r="D2356">
        <v>98.41</v>
      </c>
      <c r="E2356">
        <v>79.73</v>
      </c>
      <c r="F2356">
        <v>126.08</v>
      </c>
      <c r="G2356">
        <v>148.49</v>
      </c>
      <c r="H2356">
        <v>203.34</v>
      </c>
      <c r="I2356">
        <v>29.75</v>
      </c>
      <c r="J2356">
        <v>29.76</v>
      </c>
      <c r="K2356">
        <v>27.74</v>
      </c>
      <c r="L2356">
        <v>280.58</v>
      </c>
      <c r="M2356">
        <v>327.84</v>
      </c>
    </row>
    <row r="2357" spans="1:13" ht="12.75">
      <c r="A2357" s="1">
        <v>42626</v>
      </c>
      <c r="B2357">
        <v>76.61</v>
      </c>
      <c r="C2357">
        <v>99.78</v>
      </c>
      <c r="D2357">
        <v>98.18</v>
      </c>
      <c r="E2357">
        <v>79.64</v>
      </c>
      <c r="F2357">
        <v>126.05</v>
      </c>
      <c r="G2357">
        <v>148.45</v>
      </c>
      <c r="H2357">
        <v>203.25</v>
      </c>
      <c r="I2357">
        <v>29.73</v>
      </c>
      <c r="J2357">
        <v>29.76</v>
      </c>
      <c r="K2357">
        <v>27.73</v>
      </c>
      <c r="L2357">
        <v>280.34</v>
      </c>
      <c r="M2357">
        <v>326.7</v>
      </c>
    </row>
    <row r="2358" spans="1:13" ht="12.75">
      <c r="A2358" s="1">
        <v>42627</v>
      </c>
      <c r="B2358">
        <v>76.76</v>
      </c>
      <c r="C2358">
        <v>99.84</v>
      </c>
      <c r="D2358">
        <v>97.98</v>
      </c>
      <c r="E2358">
        <v>79.27</v>
      </c>
      <c r="F2358">
        <v>126.25</v>
      </c>
      <c r="G2358">
        <v>148.61</v>
      </c>
      <c r="H2358">
        <v>203.3</v>
      </c>
      <c r="I2358">
        <v>29.85</v>
      </c>
      <c r="J2358">
        <v>29.8</v>
      </c>
      <c r="K2358">
        <v>27.79</v>
      </c>
      <c r="L2358">
        <v>280.47</v>
      </c>
      <c r="M2358">
        <v>327.22</v>
      </c>
    </row>
    <row r="2359" spans="1:13" ht="12.75">
      <c r="A2359" s="1">
        <v>42628</v>
      </c>
      <c r="B2359">
        <v>76.88</v>
      </c>
      <c r="C2359">
        <v>99.41</v>
      </c>
      <c r="D2359">
        <v>98.12</v>
      </c>
      <c r="E2359">
        <v>78.93</v>
      </c>
      <c r="F2359">
        <v>126.24</v>
      </c>
      <c r="G2359">
        <v>148.57</v>
      </c>
      <c r="H2359">
        <v>203.06</v>
      </c>
      <c r="I2359">
        <v>29.96</v>
      </c>
      <c r="J2359">
        <v>29.81</v>
      </c>
      <c r="K2359">
        <v>27.85</v>
      </c>
      <c r="L2359">
        <v>280.68</v>
      </c>
      <c r="M2359">
        <v>328.99</v>
      </c>
    </row>
    <row r="2360" spans="1:13" ht="12.75">
      <c r="A2360" s="1">
        <v>42629</v>
      </c>
      <c r="B2360">
        <v>76.63</v>
      </c>
      <c r="C2360">
        <v>99.1</v>
      </c>
      <c r="D2360">
        <v>98.18</v>
      </c>
      <c r="E2360">
        <v>79.14</v>
      </c>
      <c r="F2360">
        <v>126.03</v>
      </c>
      <c r="G2360">
        <v>148.4</v>
      </c>
      <c r="H2360">
        <v>203.05</v>
      </c>
      <c r="I2360">
        <v>29.91</v>
      </c>
      <c r="J2360">
        <v>29.8</v>
      </c>
      <c r="K2360">
        <v>27.81</v>
      </c>
      <c r="L2360">
        <v>280.82</v>
      </c>
      <c r="M2360">
        <v>328.71</v>
      </c>
    </row>
    <row r="2361" spans="1:13" ht="12.75">
      <c r="A2361" s="1">
        <v>42632</v>
      </c>
      <c r="B2361">
        <v>76.85</v>
      </c>
      <c r="C2361">
        <v>99.66</v>
      </c>
      <c r="D2361">
        <v>98.56</v>
      </c>
      <c r="E2361">
        <v>79.14</v>
      </c>
      <c r="F2361">
        <v>126.21</v>
      </c>
      <c r="G2361">
        <v>148.58</v>
      </c>
      <c r="H2361">
        <v>203.21</v>
      </c>
      <c r="I2361">
        <v>30.09</v>
      </c>
      <c r="J2361">
        <v>29.87</v>
      </c>
      <c r="K2361">
        <v>27.91</v>
      </c>
      <c r="L2361">
        <v>281.19</v>
      </c>
      <c r="M2361">
        <v>330.63</v>
      </c>
    </row>
    <row r="2362" spans="1:13" ht="12.75">
      <c r="A2362" s="1">
        <v>42633</v>
      </c>
      <c r="B2362">
        <v>76.9</v>
      </c>
      <c r="C2362">
        <v>99.31</v>
      </c>
      <c r="D2362">
        <v>98.34</v>
      </c>
      <c r="E2362">
        <v>79.44</v>
      </c>
      <c r="F2362">
        <v>126.33</v>
      </c>
      <c r="G2362">
        <v>148.66</v>
      </c>
      <c r="H2362">
        <v>203.36</v>
      </c>
      <c r="I2362">
        <v>30.18</v>
      </c>
      <c r="J2362">
        <v>29.92</v>
      </c>
      <c r="K2362">
        <v>27.97</v>
      </c>
      <c r="L2362">
        <v>281.25</v>
      </c>
      <c r="M2362">
        <v>330.65</v>
      </c>
    </row>
    <row r="2363" spans="1:13" ht="12.75">
      <c r="A2363" s="1">
        <v>42634</v>
      </c>
      <c r="B2363">
        <v>77.18</v>
      </c>
      <c r="C2363">
        <v>99.99</v>
      </c>
      <c r="D2363">
        <v>98.59</v>
      </c>
      <c r="E2363">
        <v>81.06</v>
      </c>
      <c r="F2363">
        <v>126.55</v>
      </c>
      <c r="G2363">
        <v>148.78</v>
      </c>
      <c r="H2363">
        <v>203.39</v>
      </c>
      <c r="I2363">
        <v>30.22</v>
      </c>
      <c r="J2363">
        <v>29.94</v>
      </c>
      <c r="K2363">
        <v>27.99</v>
      </c>
      <c r="L2363">
        <v>281.3</v>
      </c>
      <c r="M2363">
        <v>331.67</v>
      </c>
    </row>
    <row r="2364" spans="1:13" ht="12.75">
      <c r="A2364" s="1">
        <v>42635</v>
      </c>
      <c r="B2364">
        <v>77.85</v>
      </c>
      <c r="C2364">
        <v>101.22</v>
      </c>
      <c r="D2364">
        <v>99.55</v>
      </c>
      <c r="E2364">
        <v>81.47</v>
      </c>
      <c r="F2364">
        <v>127.41</v>
      </c>
      <c r="G2364">
        <v>149.46</v>
      </c>
      <c r="H2364">
        <v>203.73</v>
      </c>
      <c r="I2364">
        <v>30.48</v>
      </c>
      <c r="J2364">
        <v>30.08</v>
      </c>
      <c r="K2364">
        <v>28.17</v>
      </c>
      <c r="L2364">
        <v>282.59</v>
      </c>
      <c r="M2364">
        <v>335.17</v>
      </c>
    </row>
    <row r="2365" spans="1:13" ht="12.75">
      <c r="A2365" s="1">
        <v>42636</v>
      </c>
      <c r="B2365">
        <v>77.37</v>
      </c>
      <c r="C2365">
        <v>100.82</v>
      </c>
      <c r="D2365">
        <v>99.36</v>
      </c>
      <c r="E2365">
        <v>81.09</v>
      </c>
      <c r="F2365">
        <v>126.84</v>
      </c>
      <c r="G2365">
        <v>149.05</v>
      </c>
      <c r="H2365">
        <v>203.55</v>
      </c>
      <c r="I2365">
        <v>30.34</v>
      </c>
      <c r="J2365">
        <v>30.01</v>
      </c>
      <c r="K2365">
        <v>28.08</v>
      </c>
      <c r="L2365">
        <v>282.36</v>
      </c>
      <c r="M2365">
        <v>333.71</v>
      </c>
    </row>
    <row r="2366" spans="1:13" ht="12.75">
      <c r="A2366" s="1">
        <v>42639</v>
      </c>
      <c r="B2366">
        <v>76.68</v>
      </c>
      <c r="C2366">
        <v>99.08</v>
      </c>
      <c r="D2366">
        <v>98.53</v>
      </c>
      <c r="E2366">
        <v>80.22</v>
      </c>
      <c r="F2366">
        <v>126.18</v>
      </c>
      <c r="G2366">
        <v>148.6</v>
      </c>
      <c r="H2366">
        <v>203.45</v>
      </c>
      <c r="I2366">
        <v>30.11</v>
      </c>
      <c r="J2366">
        <v>29.91</v>
      </c>
      <c r="K2366">
        <v>27.95</v>
      </c>
      <c r="L2366">
        <v>281.84</v>
      </c>
      <c r="M2366">
        <v>331.4</v>
      </c>
    </row>
    <row r="2367" spans="1:13" ht="12.75">
      <c r="A2367" s="1">
        <v>42640</v>
      </c>
      <c r="B2367">
        <v>76.51</v>
      </c>
      <c r="C2367">
        <v>98.89</v>
      </c>
      <c r="D2367">
        <v>98.58</v>
      </c>
      <c r="E2367">
        <v>80.92</v>
      </c>
      <c r="F2367">
        <v>126</v>
      </c>
      <c r="G2367">
        <v>148.42</v>
      </c>
      <c r="H2367">
        <v>203.26</v>
      </c>
      <c r="I2367">
        <v>30.03</v>
      </c>
      <c r="J2367">
        <v>29.87</v>
      </c>
      <c r="K2367">
        <v>27.89</v>
      </c>
      <c r="L2367">
        <v>281.63</v>
      </c>
      <c r="M2367">
        <v>329.84</v>
      </c>
    </row>
    <row r="2368" spans="1:13" ht="12.75">
      <c r="A2368" s="1">
        <v>42641</v>
      </c>
      <c r="B2368">
        <v>76.55</v>
      </c>
      <c r="C2368">
        <v>99.44</v>
      </c>
      <c r="D2368">
        <v>98.89</v>
      </c>
      <c r="E2368">
        <v>80.59</v>
      </c>
      <c r="F2368">
        <v>126.01</v>
      </c>
      <c r="G2368">
        <v>148.37</v>
      </c>
      <c r="H2368">
        <v>203.02</v>
      </c>
      <c r="I2368">
        <v>30.05</v>
      </c>
      <c r="J2368">
        <v>29.85</v>
      </c>
      <c r="K2368">
        <v>27.89</v>
      </c>
      <c r="L2368">
        <v>281.4</v>
      </c>
      <c r="M2368">
        <v>329.5</v>
      </c>
    </row>
    <row r="2369" spans="1:13" ht="12.75">
      <c r="A2369" s="1">
        <v>42642</v>
      </c>
      <c r="B2369">
        <v>76.8</v>
      </c>
      <c r="C2369">
        <v>99.92</v>
      </c>
      <c r="D2369">
        <v>99.28</v>
      </c>
      <c r="E2369">
        <v>81.13</v>
      </c>
      <c r="F2369">
        <v>126.18</v>
      </c>
      <c r="G2369">
        <v>148.44</v>
      </c>
      <c r="H2369">
        <v>202.86</v>
      </c>
      <c r="I2369">
        <v>30.19</v>
      </c>
      <c r="J2369">
        <v>29.86</v>
      </c>
      <c r="K2369">
        <v>27.94</v>
      </c>
      <c r="L2369">
        <v>281.07</v>
      </c>
      <c r="M2369">
        <v>330.42</v>
      </c>
    </row>
    <row r="2370" spans="1:13" ht="12.75">
      <c r="A2370" s="1">
        <v>42643</v>
      </c>
      <c r="B2370">
        <v>76.56</v>
      </c>
      <c r="C2370">
        <v>99.54</v>
      </c>
      <c r="D2370">
        <v>99.18</v>
      </c>
      <c r="E2370">
        <v>80.48</v>
      </c>
      <c r="F2370">
        <v>125.94</v>
      </c>
      <c r="G2370">
        <v>148.27</v>
      </c>
      <c r="H2370">
        <v>202.9</v>
      </c>
      <c r="I2370">
        <v>30.06</v>
      </c>
      <c r="J2370">
        <v>29.83</v>
      </c>
      <c r="K2370">
        <v>27.88</v>
      </c>
      <c r="L2370">
        <v>281</v>
      </c>
      <c r="M2370">
        <v>329.02</v>
      </c>
    </row>
    <row r="2371" spans="1:13" ht="12.75">
      <c r="A2371" s="1">
        <v>42646</v>
      </c>
      <c r="B2371">
        <v>76.86</v>
      </c>
      <c r="C2371">
        <v>100.12</v>
      </c>
      <c r="D2371">
        <v>98.91</v>
      </c>
      <c r="E2371">
        <v>80.55</v>
      </c>
      <c r="F2371">
        <v>126.29</v>
      </c>
      <c r="G2371">
        <v>148.57</v>
      </c>
      <c r="H2371">
        <v>203.1</v>
      </c>
      <c r="I2371">
        <v>30.12</v>
      </c>
      <c r="J2371">
        <v>29.87</v>
      </c>
      <c r="K2371">
        <v>27.92</v>
      </c>
      <c r="L2371">
        <v>281.49</v>
      </c>
      <c r="M2371">
        <v>330.42</v>
      </c>
    </row>
    <row r="2372" spans="1:13" ht="12.75">
      <c r="A2372" s="1">
        <v>42647</v>
      </c>
      <c r="B2372">
        <v>77.6</v>
      </c>
      <c r="C2372">
        <v>100.36</v>
      </c>
      <c r="D2372">
        <v>98.82</v>
      </c>
      <c r="E2372">
        <v>80.99</v>
      </c>
      <c r="F2372">
        <v>127</v>
      </c>
      <c r="G2372">
        <v>149.09</v>
      </c>
      <c r="H2372">
        <v>203.21</v>
      </c>
      <c r="I2372">
        <v>30.31</v>
      </c>
      <c r="J2372">
        <v>29.95</v>
      </c>
      <c r="K2372">
        <v>28.05</v>
      </c>
      <c r="L2372">
        <v>281.58</v>
      </c>
      <c r="M2372">
        <v>331.98</v>
      </c>
    </row>
    <row r="2373" spans="1:13" ht="12.75">
      <c r="A2373" s="1">
        <v>42648</v>
      </c>
      <c r="B2373">
        <v>77.74</v>
      </c>
      <c r="C2373">
        <v>100.09</v>
      </c>
      <c r="D2373">
        <v>98.92</v>
      </c>
      <c r="E2373">
        <v>81.27</v>
      </c>
      <c r="F2373">
        <v>127.02</v>
      </c>
      <c r="G2373">
        <v>149.08</v>
      </c>
      <c r="H2373">
        <v>202.65</v>
      </c>
      <c r="I2373">
        <v>30.37</v>
      </c>
      <c r="J2373">
        <v>29.88</v>
      </c>
      <c r="K2373">
        <v>28.02</v>
      </c>
      <c r="L2373">
        <v>281.54</v>
      </c>
      <c r="M2373">
        <v>333.18</v>
      </c>
    </row>
    <row r="2374" spans="1:13" ht="12.75">
      <c r="A2374" s="1">
        <v>42649</v>
      </c>
      <c r="B2374">
        <v>77.64</v>
      </c>
      <c r="C2374">
        <v>100.17</v>
      </c>
      <c r="D2374">
        <v>98.72</v>
      </c>
      <c r="E2374">
        <v>81.41</v>
      </c>
      <c r="F2374">
        <v>126.84</v>
      </c>
      <c r="G2374">
        <v>148.91</v>
      </c>
      <c r="H2374">
        <v>202.5</v>
      </c>
      <c r="I2374">
        <v>30.36</v>
      </c>
      <c r="J2374">
        <v>29.85</v>
      </c>
      <c r="K2374">
        <v>28</v>
      </c>
      <c r="L2374">
        <v>281.15</v>
      </c>
      <c r="M2374">
        <v>332.75</v>
      </c>
    </row>
    <row r="2375" spans="1:13" ht="12.75">
      <c r="A2375" s="1">
        <v>42650</v>
      </c>
      <c r="B2375">
        <v>77.27</v>
      </c>
      <c r="C2375">
        <v>100.21</v>
      </c>
      <c r="D2375">
        <v>98.48</v>
      </c>
      <c r="E2375">
        <v>81.13</v>
      </c>
      <c r="F2375">
        <v>126.41</v>
      </c>
      <c r="G2375">
        <v>148.55</v>
      </c>
      <c r="H2375">
        <v>202.27</v>
      </c>
      <c r="I2375">
        <v>30.15</v>
      </c>
      <c r="J2375">
        <v>29.75</v>
      </c>
      <c r="K2375">
        <v>27.88</v>
      </c>
      <c r="L2375">
        <v>280.65</v>
      </c>
      <c r="M2375">
        <v>330.98</v>
      </c>
    </row>
    <row r="2376" spans="1:13" ht="12.75">
      <c r="A2376" s="1">
        <v>42653</v>
      </c>
      <c r="B2376">
        <v>77.52</v>
      </c>
      <c r="C2376">
        <v>100.51</v>
      </c>
      <c r="D2376">
        <v>99.07</v>
      </c>
      <c r="E2376">
        <v>81.34</v>
      </c>
      <c r="F2376">
        <v>126.66</v>
      </c>
      <c r="G2376">
        <v>148.78</v>
      </c>
      <c r="H2376">
        <v>202.22</v>
      </c>
      <c r="I2376">
        <v>30.28</v>
      </c>
      <c r="J2376">
        <v>29.78</v>
      </c>
      <c r="K2376">
        <v>27.95</v>
      </c>
      <c r="L2376">
        <v>280.79</v>
      </c>
      <c r="M2376">
        <v>332.76</v>
      </c>
    </row>
    <row r="2377" spans="1:13" ht="12.75">
      <c r="A2377" s="1">
        <v>42654</v>
      </c>
      <c r="B2377">
        <v>77.09</v>
      </c>
      <c r="C2377">
        <v>100.31</v>
      </c>
      <c r="D2377">
        <v>98.04</v>
      </c>
      <c r="E2377">
        <v>81.24</v>
      </c>
      <c r="F2377">
        <v>126.23</v>
      </c>
      <c r="G2377">
        <v>148.43</v>
      </c>
      <c r="H2377">
        <v>202.13</v>
      </c>
      <c r="I2377">
        <v>30.22</v>
      </c>
      <c r="J2377">
        <v>29.75</v>
      </c>
      <c r="K2377">
        <v>27.91</v>
      </c>
      <c r="L2377">
        <v>280.39</v>
      </c>
      <c r="M2377">
        <v>331.53</v>
      </c>
    </row>
    <row r="2378" spans="1:13" ht="12.75">
      <c r="A2378" s="1">
        <v>42655</v>
      </c>
      <c r="B2378">
        <v>77</v>
      </c>
      <c r="C2378">
        <v>100.23</v>
      </c>
      <c r="D2378">
        <v>97.81</v>
      </c>
      <c r="E2378">
        <v>81.13</v>
      </c>
      <c r="F2378">
        <v>126.09</v>
      </c>
      <c r="G2378">
        <v>148.38</v>
      </c>
      <c r="H2378">
        <v>202.26</v>
      </c>
      <c r="I2378">
        <v>30.2</v>
      </c>
      <c r="J2378">
        <v>29.76</v>
      </c>
      <c r="K2378">
        <v>27.91</v>
      </c>
      <c r="L2378">
        <v>280.43</v>
      </c>
      <c r="M2378">
        <v>331.59</v>
      </c>
    </row>
    <row r="2379" spans="1:13" ht="12.75">
      <c r="A2379" s="1">
        <v>42656</v>
      </c>
      <c r="B2379">
        <v>76.14</v>
      </c>
      <c r="C2379">
        <v>99.46</v>
      </c>
      <c r="D2379">
        <v>97.28</v>
      </c>
      <c r="E2379">
        <v>80.77</v>
      </c>
      <c r="F2379">
        <v>125.34</v>
      </c>
      <c r="G2379">
        <v>147.89</v>
      </c>
      <c r="H2379">
        <v>202.45</v>
      </c>
      <c r="I2379">
        <v>29.88</v>
      </c>
      <c r="J2379">
        <v>29.67</v>
      </c>
      <c r="K2379">
        <v>27.74</v>
      </c>
      <c r="L2379">
        <v>279.71</v>
      </c>
      <c r="M2379">
        <v>328.13</v>
      </c>
    </row>
    <row r="2380" spans="1:13" ht="12.75">
      <c r="A2380" s="1">
        <v>42657</v>
      </c>
      <c r="B2380">
        <v>76.31</v>
      </c>
      <c r="C2380">
        <v>99.87</v>
      </c>
      <c r="D2380">
        <v>97.76</v>
      </c>
      <c r="E2380">
        <v>81.13</v>
      </c>
      <c r="F2380">
        <v>125.56</v>
      </c>
      <c r="G2380">
        <v>147.99</v>
      </c>
      <c r="H2380">
        <v>202.4</v>
      </c>
      <c r="I2380">
        <v>29.95</v>
      </c>
      <c r="J2380">
        <v>29.7</v>
      </c>
      <c r="K2380">
        <v>27.77</v>
      </c>
      <c r="L2380">
        <v>279.85</v>
      </c>
      <c r="M2380">
        <v>328.37</v>
      </c>
    </row>
    <row r="2381" spans="1:13" ht="12.75">
      <c r="A2381" s="1">
        <v>42660</v>
      </c>
      <c r="B2381">
        <v>76.3</v>
      </c>
      <c r="C2381">
        <v>100.01</v>
      </c>
      <c r="D2381">
        <v>97.44</v>
      </c>
      <c r="E2381">
        <v>81.28</v>
      </c>
      <c r="F2381">
        <v>125.58</v>
      </c>
      <c r="G2381">
        <v>147.99</v>
      </c>
      <c r="H2381">
        <v>202.25</v>
      </c>
      <c r="I2381">
        <v>29.99</v>
      </c>
      <c r="J2381">
        <v>29.69</v>
      </c>
      <c r="K2381">
        <v>27.79</v>
      </c>
      <c r="L2381">
        <v>280.13</v>
      </c>
      <c r="M2381">
        <v>329.24</v>
      </c>
    </row>
    <row r="2382" spans="1:13" ht="12.75">
      <c r="A2382" s="1">
        <v>42661</v>
      </c>
      <c r="B2382">
        <v>76.62</v>
      </c>
      <c r="C2382">
        <v>100.73</v>
      </c>
      <c r="D2382">
        <v>97.85</v>
      </c>
      <c r="E2382">
        <v>81.6</v>
      </c>
      <c r="F2382">
        <v>125.92</v>
      </c>
      <c r="G2382">
        <v>148.28</v>
      </c>
      <c r="H2382">
        <v>202.51</v>
      </c>
      <c r="I2382">
        <v>30.12</v>
      </c>
      <c r="J2382">
        <v>29.77</v>
      </c>
      <c r="K2382">
        <v>27.87</v>
      </c>
      <c r="L2382">
        <v>280.14</v>
      </c>
      <c r="M2382">
        <v>329.41</v>
      </c>
    </row>
    <row r="2383" spans="1:13" ht="12.75">
      <c r="A2383" s="1">
        <v>42662</v>
      </c>
      <c r="B2383">
        <v>77</v>
      </c>
      <c r="C2383">
        <v>101.33</v>
      </c>
      <c r="D2383">
        <v>97.98</v>
      </c>
      <c r="E2383">
        <v>81.82</v>
      </c>
      <c r="F2383">
        <v>126.27</v>
      </c>
      <c r="G2383">
        <v>148.51</v>
      </c>
      <c r="H2383">
        <v>202.75</v>
      </c>
      <c r="I2383">
        <v>30.3</v>
      </c>
      <c r="J2383">
        <v>29.87</v>
      </c>
      <c r="K2383">
        <v>27.98</v>
      </c>
      <c r="L2383">
        <v>280.21</v>
      </c>
      <c r="M2383">
        <v>330.27</v>
      </c>
    </row>
    <row r="2384" spans="1:13" ht="12.75">
      <c r="A2384" s="1">
        <v>42663</v>
      </c>
      <c r="B2384">
        <v>77.01</v>
      </c>
      <c r="C2384">
        <v>101.39</v>
      </c>
      <c r="D2384">
        <v>97.72</v>
      </c>
      <c r="E2384">
        <v>82.38</v>
      </c>
      <c r="F2384">
        <v>126.25</v>
      </c>
      <c r="G2384">
        <v>148.57</v>
      </c>
      <c r="H2384">
        <v>203.01</v>
      </c>
      <c r="I2384">
        <v>30.31</v>
      </c>
      <c r="J2384">
        <v>29.89</v>
      </c>
      <c r="K2384">
        <v>28.01</v>
      </c>
      <c r="L2384">
        <v>280.24</v>
      </c>
      <c r="M2384">
        <v>330.64</v>
      </c>
    </row>
    <row r="2385" spans="1:13" ht="12.75">
      <c r="A2385" s="1">
        <v>42664</v>
      </c>
      <c r="B2385">
        <v>77.08</v>
      </c>
      <c r="C2385">
        <v>101.94</v>
      </c>
      <c r="D2385">
        <v>97.67</v>
      </c>
      <c r="E2385">
        <v>82.39</v>
      </c>
      <c r="F2385">
        <v>126.29</v>
      </c>
      <c r="G2385">
        <v>148.58</v>
      </c>
      <c r="H2385">
        <v>202.92</v>
      </c>
      <c r="I2385">
        <v>30.34</v>
      </c>
      <c r="J2385">
        <v>29.9</v>
      </c>
      <c r="K2385">
        <v>28.03</v>
      </c>
      <c r="L2385">
        <v>280.13</v>
      </c>
      <c r="M2385">
        <v>330.42</v>
      </c>
    </row>
    <row r="2386" spans="1:13" ht="12.75">
      <c r="A2386" s="1">
        <v>42667</v>
      </c>
      <c r="B2386">
        <v>77.71</v>
      </c>
      <c r="C2386">
        <v>102.57</v>
      </c>
      <c r="D2386">
        <v>98.05</v>
      </c>
      <c r="E2386">
        <v>82.54</v>
      </c>
      <c r="F2386">
        <v>126.86</v>
      </c>
      <c r="G2386">
        <v>148.96</v>
      </c>
      <c r="H2386">
        <v>202.85</v>
      </c>
      <c r="I2386">
        <v>30.59</v>
      </c>
      <c r="J2386">
        <v>29.99</v>
      </c>
      <c r="K2386">
        <v>28.16</v>
      </c>
      <c r="L2386">
        <v>280.41</v>
      </c>
      <c r="M2386">
        <v>332.8</v>
      </c>
    </row>
    <row r="2387" spans="1:13" ht="12.75">
      <c r="A2387" s="1">
        <v>42668</v>
      </c>
      <c r="B2387">
        <v>77.72</v>
      </c>
      <c r="C2387">
        <v>102.31</v>
      </c>
      <c r="D2387">
        <v>97.92</v>
      </c>
      <c r="E2387">
        <v>82.88</v>
      </c>
      <c r="F2387">
        <v>126.86</v>
      </c>
      <c r="G2387">
        <v>148.92</v>
      </c>
      <c r="H2387">
        <v>202.68</v>
      </c>
      <c r="I2387">
        <v>30.53</v>
      </c>
      <c r="J2387">
        <v>29.95</v>
      </c>
      <c r="K2387">
        <v>28.13</v>
      </c>
      <c r="L2387">
        <v>280.37</v>
      </c>
      <c r="M2387">
        <v>332.87</v>
      </c>
    </row>
    <row r="2388" spans="1:13" ht="12.75">
      <c r="A2388" s="1">
        <v>42669</v>
      </c>
      <c r="B2388">
        <v>77.58</v>
      </c>
      <c r="C2388">
        <v>101.68</v>
      </c>
      <c r="D2388">
        <v>97.81</v>
      </c>
      <c r="E2388">
        <v>83.04</v>
      </c>
      <c r="F2388">
        <v>126.58</v>
      </c>
      <c r="G2388">
        <v>148.67</v>
      </c>
      <c r="H2388">
        <v>202.22</v>
      </c>
      <c r="I2388">
        <v>30.5</v>
      </c>
      <c r="J2388">
        <v>29.88</v>
      </c>
      <c r="K2388">
        <v>28.09</v>
      </c>
      <c r="L2388">
        <v>280.06</v>
      </c>
      <c r="M2388">
        <v>331.54</v>
      </c>
    </row>
    <row r="2389" spans="1:13" ht="12.75">
      <c r="A2389" s="1">
        <v>42670</v>
      </c>
      <c r="B2389">
        <v>77.83</v>
      </c>
      <c r="C2389">
        <v>102.09</v>
      </c>
      <c r="D2389">
        <v>97.65</v>
      </c>
      <c r="E2389">
        <v>83.11</v>
      </c>
      <c r="F2389">
        <v>126.71</v>
      </c>
      <c r="G2389">
        <v>148.66</v>
      </c>
      <c r="H2389">
        <v>201.67</v>
      </c>
      <c r="I2389">
        <v>30.64</v>
      </c>
      <c r="J2389">
        <v>29.85</v>
      </c>
      <c r="K2389">
        <v>28.11</v>
      </c>
      <c r="L2389">
        <v>279.95</v>
      </c>
      <c r="M2389">
        <v>333.07</v>
      </c>
    </row>
    <row r="2390" spans="1:13" ht="12.75">
      <c r="A2390" s="1">
        <v>42671</v>
      </c>
      <c r="B2390">
        <v>78.51</v>
      </c>
      <c r="C2390">
        <v>101.77</v>
      </c>
      <c r="D2390">
        <v>97.59</v>
      </c>
      <c r="E2390">
        <v>83.42</v>
      </c>
      <c r="F2390">
        <v>127.37</v>
      </c>
      <c r="G2390">
        <v>149.16</v>
      </c>
      <c r="H2390">
        <v>201.82</v>
      </c>
      <c r="I2390">
        <v>30.81</v>
      </c>
      <c r="J2390">
        <v>29.93</v>
      </c>
      <c r="K2390">
        <v>28.22</v>
      </c>
      <c r="L2390">
        <v>279.98</v>
      </c>
      <c r="M2390">
        <v>334.72</v>
      </c>
    </row>
    <row r="2391" spans="1:13" ht="12.75">
      <c r="A2391" s="1">
        <v>42674</v>
      </c>
      <c r="B2391">
        <v>78.34</v>
      </c>
      <c r="C2391">
        <v>101.44</v>
      </c>
      <c r="D2391">
        <v>97.28</v>
      </c>
      <c r="E2391">
        <v>83.45</v>
      </c>
      <c r="F2391">
        <v>127.23</v>
      </c>
      <c r="G2391">
        <v>149.11</v>
      </c>
      <c r="H2391">
        <v>202.03</v>
      </c>
      <c r="I2391">
        <v>30.82</v>
      </c>
      <c r="J2391">
        <v>29.98</v>
      </c>
      <c r="K2391">
        <v>28.24</v>
      </c>
      <c r="L2391">
        <v>280.46</v>
      </c>
      <c r="M2391">
        <v>335.46</v>
      </c>
    </row>
    <row r="2392" spans="1:13" ht="12.75">
      <c r="A2392" s="1">
        <v>42676</v>
      </c>
      <c r="B2392">
        <v>76.74</v>
      </c>
      <c r="C2392">
        <v>98.97</v>
      </c>
      <c r="D2392">
        <v>96.32</v>
      </c>
      <c r="E2392">
        <v>81.98</v>
      </c>
      <c r="F2392">
        <v>125.71</v>
      </c>
      <c r="G2392">
        <v>148.05</v>
      </c>
      <c r="H2392">
        <v>201.99</v>
      </c>
      <c r="I2392">
        <v>30.05</v>
      </c>
      <c r="J2392">
        <v>29.69</v>
      </c>
      <c r="K2392">
        <v>27.82</v>
      </c>
      <c r="L2392">
        <v>278.58</v>
      </c>
      <c r="M2392">
        <v>328.2</v>
      </c>
    </row>
    <row r="2393" spans="1:13" ht="12.75">
      <c r="A2393" s="1">
        <v>42677</v>
      </c>
      <c r="B2393">
        <v>76.84</v>
      </c>
      <c r="C2393">
        <v>98.72</v>
      </c>
      <c r="D2393">
        <v>95.8</v>
      </c>
      <c r="E2393">
        <v>81.97</v>
      </c>
      <c r="F2393">
        <v>125.81</v>
      </c>
      <c r="G2393">
        <v>148.11</v>
      </c>
      <c r="H2393">
        <v>201.93</v>
      </c>
      <c r="I2393">
        <v>30.07</v>
      </c>
      <c r="J2393">
        <v>29.69</v>
      </c>
      <c r="K2393">
        <v>27.83</v>
      </c>
      <c r="L2393">
        <v>278.41</v>
      </c>
      <c r="M2393">
        <v>329.15</v>
      </c>
    </row>
    <row r="2394" spans="1:13" ht="12.75">
      <c r="A2394" s="1">
        <v>42678</v>
      </c>
      <c r="B2394">
        <v>76.66</v>
      </c>
      <c r="C2394">
        <v>97.19</v>
      </c>
      <c r="D2394">
        <v>96</v>
      </c>
      <c r="E2394">
        <v>81.13</v>
      </c>
      <c r="F2394">
        <v>125.64</v>
      </c>
      <c r="G2394">
        <v>148.06</v>
      </c>
      <c r="H2394">
        <v>202.15</v>
      </c>
      <c r="I2394">
        <v>29.91</v>
      </c>
      <c r="J2394">
        <v>29.66</v>
      </c>
      <c r="K2394">
        <v>27.75</v>
      </c>
      <c r="L2394">
        <v>277.91</v>
      </c>
      <c r="M2394">
        <v>326.07</v>
      </c>
    </row>
    <row r="2395" spans="1:13" ht="12.75">
      <c r="A2395" s="1">
        <v>42681</v>
      </c>
      <c r="B2395">
        <v>77.12</v>
      </c>
      <c r="C2395">
        <v>98.36</v>
      </c>
      <c r="D2395">
        <v>97.06</v>
      </c>
      <c r="E2395">
        <v>81.96</v>
      </c>
      <c r="F2395">
        <v>126.05</v>
      </c>
      <c r="G2395">
        <v>148.31</v>
      </c>
      <c r="H2395">
        <v>202.08</v>
      </c>
      <c r="I2395">
        <v>30.01</v>
      </c>
      <c r="J2395">
        <v>29.69</v>
      </c>
      <c r="K2395">
        <v>27.81</v>
      </c>
      <c r="L2395">
        <v>278.19</v>
      </c>
      <c r="M2395">
        <v>327.21</v>
      </c>
    </row>
    <row r="2396" spans="1:13" ht="12.75">
      <c r="A2396" s="1">
        <v>42682</v>
      </c>
      <c r="B2396">
        <v>77.63</v>
      </c>
      <c r="C2396">
        <v>98.84</v>
      </c>
      <c r="D2396">
        <v>97.51</v>
      </c>
      <c r="E2396">
        <v>81.91</v>
      </c>
      <c r="F2396">
        <v>126.48</v>
      </c>
      <c r="G2396">
        <v>148.56</v>
      </c>
      <c r="H2396">
        <v>201.84</v>
      </c>
      <c r="I2396">
        <v>30.22</v>
      </c>
      <c r="J2396">
        <v>29.73</v>
      </c>
      <c r="K2396">
        <v>27.9</v>
      </c>
      <c r="L2396">
        <v>278.43</v>
      </c>
      <c r="M2396">
        <v>328.65</v>
      </c>
    </row>
    <row r="2397" spans="1:13" ht="12.75">
      <c r="A2397" s="1">
        <v>42683</v>
      </c>
      <c r="B2397">
        <v>78</v>
      </c>
      <c r="C2397">
        <v>99.63</v>
      </c>
      <c r="D2397">
        <v>98.3</v>
      </c>
      <c r="E2397">
        <v>80.19</v>
      </c>
      <c r="F2397">
        <v>126.8</v>
      </c>
      <c r="G2397">
        <v>148.74</v>
      </c>
      <c r="H2397">
        <v>201.62</v>
      </c>
      <c r="I2397">
        <v>30.25</v>
      </c>
      <c r="J2397">
        <v>29.68</v>
      </c>
      <c r="K2397">
        <v>27.9</v>
      </c>
      <c r="L2397">
        <v>278.14</v>
      </c>
      <c r="M2397">
        <v>328.01</v>
      </c>
    </row>
    <row r="2398" spans="1:13" ht="12.75">
      <c r="A2398" s="1">
        <v>42684</v>
      </c>
      <c r="B2398">
        <v>78.04</v>
      </c>
      <c r="C2398">
        <v>100.31</v>
      </c>
      <c r="D2398">
        <v>98.77</v>
      </c>
      <c r="E2398">
        <v>82.49</v>
      </c>
      <c r="F2398">
        <v>126.57</v>
      </c>
      <c r="G2398">
        <v>148.38</v>
      </c>
      <c r="H2398">
        <v>200.78</v>
      </c>
      <c r="I2398">
        <v>30.41</v>
      </c>
      <c r="J2398">
        <v>29.57</v>
      </c>
      <c r="K2398">
        <v>27.92</v>
      </c>
      <c r="L2398">
        <v>277.58</v>
      </c>
      <c r="M2398">
        <v>328.44</v>
      </c>
    </row>
    <row r="2399" spans="1:13" ht="12.75">
      <c r="A2399" s="1">
        <v>42688</v>
      </c>
      <c r="B2399">
        <v>77.55</v>
      </c>
      <c r="C2399">
        <v>99.22</v>
      </c>
      <c r="D2399">
        <v>98.88</v>
      </c>
      <c r="E2399">
        <v>83.27</v>
      </c>
      <c r="F2399">
        <v>125.98</v>
      </c>
      <c r="G2399">
        <v>147.82</v>
      </c>
      <c r="H2399">
        <v>200.01</v>
      </c>
      <c r="I2399">
        <v>30.03</v>
      </c>
      <c r="J2399">
        <v>29.27</v>
      </c>
      <c r="K2399">
        <v>27.62</v>
      </c>
      <c r="L2399">
        <v>276.31</v>
      </c>
      <c r="M2399">
        <v>324.65</v>
      </c>
    </row>
    <row r="2400" spans="1:13" ht="12.75">
      <c r="A2400" s="1">
        <v>42689</v>
      </c>
      <c r="B2400">
        <v>77.62</v>
      </c>
      <c r="C2400">
        <v>99.99</v>
      </c>
      <c r="D2400">
        <v>99.3</v>
      </c>
      <c r="E2400">
        <v>83.41</v>
      </c>
      <c r="F2400">
        <v>126.09</v>
      </c>
      <c r="G2400">
        <v>148</v>
      </c>
      <c r="H2400">
        <v>200.17</v>
      </c>
      <c r="I2400">
        <v>30.07</v>
      </c>
      <c r="J2400">
        <v>29.35</v>
      </c>
      <c r="K2400">
        <v>27.66</v>
      </c>
      <c r="L2400">
        <v>276.73</v>
      </c>
      <c r="M2400">
        <v>326.35</v>
      </c>
    </row>
    <row r="2401" spans="1:13" ht="12.75">
      <c r="A2401" s="1">
        <v>42690</v>
      </c>
      <c r="B2401">
        <v>77.53</v>
      </c>
      <c r="C2401">
        <v>100.14</v>
      </c>
      <c r="D2401">
        <v>99.54</v>
      </c>
      <c r="E2401">
        <v>83.99</v>
      </c>
      <c r="F2401">
        <v>125.9</v>
      </c>
      <c r="G2401">
        <v>147.85</v>
      </c>
      <c r="H2401">
        <v>199.67</v>
      </c>
      <c r="I2401">
        <v>30.11</v>
      </c>
      <c r="J2401">
        <v>29.26</v>
      </c>
      <c r="K2401">
        <v>27.64</v>
      </c>
      <c r="L2401">
        <v>276.45</v>
      </c>
      <c r="M2401">
        <v>326.7</v>
      </c>
    </row>
    <row r="2402" spans="1:13" ht="12.75">
      <c r="A2402" s="1">
        <v>42691</v>
      </c>
      <c r="B2402">
        <v>77.32</v>
      </c>
      <c r="C2402">
        <v>100.39</v>
      </c>
      <c r="D2402">
        <v>99.94</v>
      </c>
      <c r="E2402">
        <v>84.28</v>
      </c>
      <c r="F2402">
        <v>125.73</v>
      </c>
      <c r="G2402">
        <v>147.7</v>
      </c>
      <c r="H2402">
        <v>199.37</v>
      </c>
      <c r="I2402">
        <v>29.95</v>
      </c>
      <c r="J2402">
        <v>29.17</v>
      </c>
      <c r="K2402">
        <v>27.55</v>
      </c>
      <c r="L2402">
        <v>275.86</v>
      </c>
      <c r="M2402">
        <v>323.98</v>
      </c>
    </row>
    <row r="2403" spans="1:13" ht="12.75">
      <c r="A2403" s="1">
        <v>42692</v>
      </c>
      <c r="B2403">
        <v>77.11</v>
      </c>
      <c r="C2403">
        <v>100.35</v>
      </c>
      <c r="D2403">
        <v>99.93</v>
      </c>
      <c r="E2403">
        <v>84.34</v>
      </c>
      <c r="F2403">
        <v>125.35</v>
      </c>
      <c r="G2403">
        <v>147.26</v>
      </c>
      <c r="H2403">
        <v>198.99</v>
      </c>
      <c r="I2403">
        <v>29.77</v>
      </c>
      <c r="J2403">
        <v>29.06</v>
      </c>
      <c r="K2403">
        <v>27.43</v>
      </c>
      <c r="L2403">
        <v>275.3</v>
      </c>
      <c r="M2403">
        <v>322.31</v>
      </c>
    </row>
    <row r="2404" spans="1:13" ht="12.75">
      <c r="A2404" s="1">
        <v>42695</v>
      </c>
      <c r="B2404">
        <v>77.7</v>
      </c>
      <c r="C2404">
        <v>101.02</v>
      </c>
      <c r="D2404">
        <v>100.12</v>
      </c>
      <c r="E2404">
        <v>84.74</v>
      </c>
      <c r="F2404">
        <v>125.89</v>
      </c>
      <c r="G2404">
        <v>147.73</v>
      </c>
      <c r="H2404">
        <v>199.64</v>
      </c>
      <c r="I2404">
        <v>30.05</v>
      </c>
      <c r="J2404">
        <v>29.25</v>
      </c>
      <c r="K2404">
        <v>27.62</v>
      </c>
      <c r="L2404">
        <v>276.06</v>
      </c>
      <c r="M2404">
        <v>325.81</v>
      </c>
    </row>
    <row r="2405" spans="1:13" ht="12.75">
      <c r="A2405" s="1">
        <v>42696</v>
      </c>
      <c r="B2405">
        <v>78.54</v>
      </c>
      <c r="C2405">
        <v>101.88</v>
      </c>
      <c r="D2405">
        <v>100.41</v>
      </c>
      <c r="E2405">
        <v>85</v>
      </c>
      <c r="F2405">
        <v>126.84</v>
      </c>
      <c r="G2405">
        <v>148.54</v>
      </c>
      <c r="H2405">
        <v>200.15</v>
      </c>
      <c r="I2405">
        <v>30.45</v>
      </c>
      <c r="J2405">
        <v>29.42</v>
      </c>
      <c r="K2405">
        <v>27.84</v>
      </c>
      <c r="L2405">
        <v>276.59</v>
      </c>
      <c r="M2405">
        <v>326.67</v>
      </c>
    </row>
    <row r="2406" spans="1:13" ht="12.75">
      <c r="A2406" s="1">
        <v>42697</v>
      </c>
      <c r="B2406">
        <v>78.78</v>
      </c>
      <c r="C2406">
        <v>101.78</v>
      </c>
      <c r="D2406">
        <v>100.42</v>
      </c>
      <c r="E2406">
        <v>85.19</v>
      </c>
      <c r="F2406">
        <v>126.71</v>
      </c>
      <c r="G2406">
        <v>148.17</v>
      </c>
      <c r="H2406">
        <v>199.19</v>
      </c>
      <c r="I2406">
        <v>30.68</v>
      </c>
      <c r="J2406">
        <v>29.38</v>
      </c>
      <c r="K2406">
        <v>27.92</v>
      </c>
      <c r="L2406">
        <v>276.51</v>
      </c>
      <c r="M2406">
        <v>327.9</v>
      </c>
    </row>
    <row r="2407" spans="1:13" ht="12.75">
      <c r="A2407" s="1">
        <v>42698</v>
      </c>
      <c r="B2407">
        <v>79.52</v>
      </c>
      <c r="C2407">
        <v>102.77</v>
      </c>
      <c r="D2407">
        <v>100.74</v>
      </c>
      <c r="E2407">
        <v>85.33</v>
      </c>
      <c r="F2407">
        <v>127.46</v>
      </c>
      <c r="G2407">
        <v>148.74</v>
      </c>
      <c r="H2407">
        <v>199.23</v>
      </c>
      <c r="I2407">
        <v>30.89</v>
      </c>
      <c r="J2407">
        <v>29.47</v>
      </c>
      <c r="K2407">
        <v>28.02</v>
      </c>
      <c r="L2407">
        <v>276.84</v>
      </c>
      <c r="M2407">
        <v>329.05</v>
      </c>
    </row>
    <row r="2408" spans="1:13" ht="12.75">
      <c r="A2408" s="1">
        <v>42699</v>
      </c>
      <c r="B2408">
        <v>79.32</v>
      </c>
      <c r="C2408">
        <v>101.99</v>
      </c>
      <c r="D2408">
        <v>100.9</v>
      </c>
      <c r="E2408">
        <v>85.32</v>
      </c>
      <c r="F2408">
        <v>127.34</v>
      </c>
      <c r="G2408">
        <v>148.77</v>
      </c>
      <c r="H2408">
        <v>199.61</v>
      </c>
      <c r="I2408">
        <v>30.77</v>
      </c>
      <c r="J2408">
        <v>29.47</v>
      </c>
      <c r="K2408">
        <v>27.98</v>
      </c>
      <c r="L2408">
        <v>276.63</v>
      </c>
      <c r="M2408">
        <v>327.2</v>
      </c>
    </row>
    <row r="2409" spans="1:13" ht="12.75">
      <c r="A2409" s="1">
        <v>42702</v>
      </c>
      <c r="B2409">
        <v>78.88</v>
      </c>
      <c r="C2409">
        <v>101.69</v>
      </c>
      <c r="D2409">
        <v>100.65</v>
      </c>
      <c r="E2409">
        <v>85.5</v>
      </c>
      <c r="F2409">
        <v>126.95</v>
      </c>
      <c r="G2409">
        <v>148.49</v>
      </c>
      <c r="H2409">
        <v>199.85</v>
      </c>
      <c r="I2409">
        <v>30.56</v>
      </c>
      <c r="J2409">
        <v>29.46</v>
      </c>
      <c r="K2409">
        <v>27.9</v>
      </c>
      <c r="L2409">
        <v>276.62</v>
      </c>
      <c r="M2409">
        <v>325.36</v>
      </c>
    </row>
    <row r="2410" spans="1:13" ht="12.75">
      <c r="A2410" s="1">
        <v>42703</v>
      </c>
      <c r="B2410">
        <v>78.84</v>
      </c>
      <c r="C2410">
        <v>101.17</v>
      </c>
      <c r="D2410">
        <v>100.57</v>
      </c>
      <c r="E2410">
        <v>85.67</v>
      </c>
      <c r="F2410">
        <v>126.8</v>
      </c>
      <c r="G2410">
        <v>148.33</v>
      </c>
      <c r="H2410">
        <v>199.42</v>
      </c>
      <c r="I2410">
        <v>30.48</v>
      </c>
      <c r="J2410">
        <v>29.39</v>
      </c>
      <c r="K2410">
        <v>27.84</v>
      </c>
      <c r="L2410">
        <v>276.66</v>
      </c>
      <c r="M2410">
        <v>326.5</v>
      </c>
    </row>
    <row r="2411" spans="1:13" ht="12.75">
      <c r="A2411" s="1">
        <v>42704</v>
      </c>
      <c r="B2411">
        <v>79.2</v>
      </c>
      <c r="C2411">
        <v>102.14</v>
      </c>
      <c r="D2411">
        <v>100.95</v>
      </c>
      <c r="E2411">
        <v>85.8</v>
      </c>
      <c r="F2411">
        <v>127.04</v>
      </c>
      <c r="G2411">
        <v>148.45</v>
      </c>
      <c r="H2411">
        <v>199.26</v>
      </c>
      <c r="I2411">
        <v>30.68</v>
      </c>
      <c r="J2411">
        <v>29.42</v>
      </c>
      <c r="K2411">
        <v>27.94</v>
      </c>
      <c r="L2411">
        <v>276.61</v>
      </c>
      <c r="M2411">
        <v>327.72</v>
      </c>
    </row>
    <row r="2412" spans="1:13" ht="12.75">
      <c r="A2412" s="1">
        <v>42705</v>
      </c>
      <c r="B2412">
        <v>78.97</v>
      </c>
      <c r="C2412">
        <v>102.16</v>
      </c>
      <c r="D2412">
        <v>100.56</v>
      </c>
      <c r="E2412">
        <v>85.8</v>
      </c>
      <c r="F2412">
        <v>126.71</v>
      </c>
      <c r="G2412">
        <v>148.03</v>
      </c>
      <c r="H2412">
        <v>198.28</v>
      </c>
      <c r="I2412">
        <v>30.6</v>
      </c>
      <c r="J2412">
        <v>29.27</v>
      </c>
      <c r="K2412">
        <v>27.83</v>
      </c>
      <c r="L2412">
        <v>276.07</v>
      </c>
      <c r="M2412">
        <v>326.25</v>
      </c>
    </row>
    <row r="2413" spans="1:13" ht="12.75">
      <c r="A2413" s="1">
        <v>42706</v>
      </c>
      <c r="B2413">
        <v>79.06</v>
      </c>
      <c r="C2413">
        <v>103.16</v>
      </c>
      <c r="D2413">
        <v>100.49</v>
      </c>
      <c r="E2413">
        <v>85.44</v>
      </c>
      <c r="F2413">
        <v>126.79</v>
      </c>
      <c r="G2413">
        <v>148.01</v>
      </c>
      <c r="H2413">
        <v>197.89</v>
      </c>
      <c r="I2413">
        <v>30.67</v>
      </c>
      <c r="J2413">
        <v>29.27</v>
      </c>
      <c r="K2413">
        <v>27.85</v>
      </c>
      <c r="L2413">
        <v>276.11</v>
      </c>
      <c r="M2413">
        <v>326.74</v>
      </c>
    </row>
    <row r="2414" spans="1:13" ht="12.75">
      <c r="A2414" s="1">
        <v>42709</v>
      </c>
      <c r="B2414">
        <v>80.55</v>
      </c>
      <c r="C2414">
        <v>104.65</v>
      </c>
      <c r="D2414">
        <v>100.98</v>
      </c>
      <c r="E2414">
        <v>85.3</v>
      </c>
      <c r="F2414">
        <v>128.21</v>
      </c>
      <c r="G2414">
        <v>149.13</v>
      </c>
      <c r="H2414">
        <v>198.28</v>
      </c>
      <c r="I2414">
        <v>31.31</v>
      </c>
      <c r="J2414">
        <v>29.5</v>
      </c>
      <c r="K2414">
        <v>28.2</v>
      </c>
      <c r="L2414">
        <v>277.4</v>
      </c>
      <c r="M2414">
        <v>332.59</v>
      </c>
    </row>
    <row r="2415" spans="1:13" ht="12.75">
      <c r="A2415" s="1">
        <v>42710</v>
      </c>
      <c r="B2415">
        <v>81.3</v>
      </c>
      <c r="C2415">
        <v>105.23</v>
      </c>
      <c r="D2415">
        <v>100.84</v>
      </c>
      <c r="E2415">
        <v>85.26</v>
      </c>
      <c r="F2415">
        <v>129.01</v>
      </c>
      <c r="G2415">
        <v>149.81</v>
      </c>
      <c r="H2415">
        <v>199.27</v>
      </c>
      <c r="I2415">
        <v>31.63</v>
      </c>
      <c r="J2415">
        <v>29.73</v>
      </c>
      <c r="K2415">
        <v>28.42</v>
      </c>
      <c r="L2415">
        <v>278.56</v>
      </c>
      <c r="M2415">
        <v>336.88</v>
      </c>
    </row>
    <row r="2416" spans="1:13" ht="12.75">
      <c r="A2416" s="1">
        <v>42711</v>
      </c>
      <c r="B2416">
        <v>81.87</v>
      </c>
      <c r="C2416">
        <v>105.42</v>
      </c>
      <c r="D2416">
        <v>101.3</v>
      </c>
      <c r="E2416">
        <v>85.51</v>
      </c>
      <c r="F2416">
        <v>129.79</v>
      </c>
      <c r="G2416">
        <v>150.54</v>
      </c>
      <c r="H2416">
        <v>199.89</v>
      </c>
      <c r="I2416">
        <v>31.69</v>
      </c>
      <c r="J2416">
        <v>29.84</v>
      </c>
      <c r="K2416">
        <v>28.49</v>
      </c>
      <c r="L2416">
        <v>278.89</v>
      </c>
      <c r="M2416">
        <v>336.75</v>
      </c>
    </row>
    <row r="2417" spans="1:13" ht="12.75">
      <c r="A2417" s="1">
        <v>42712</v>
      </c>
      <c r="B2417">
        <v>82.9</v>
      </c>
      <c r="C2417">
        <v>107.48</v>
      </c>
      <c r="D2417">
        <v>102.11</v>
      </c>
      <c r="E2417">
        <v>86.6</v>
      </c>
      <c r="F2417">
        <v>130.73</v>
      </c>
      <c r="G2417">
        <v>151.09</v>
      </c>
      <c r="H2417">
        <v>199.73</v>
      </c>
      <c r="I2417">
        <v>32.14</v>
      </c>
      <c r="J2417">
        <v>29.93</v>
      </c>
      <c r="K2417">
        <v>28.71</v>
      </c>
      <c r="L2417">
        <v>279.44</v>
      </c>
      <c r="M2417">
        <v>339.83</v>
      </c>
    </row>
    <row r="2418" spans="1:13" ht="12.75">
      <c r="A2418" s="1">
        <v>42713</v>
      </c>
      <c r="B2418">
        <v>82.45</v>
      </c>
      <c r="C2418">
        <v>107.08</v>
      </c>
      <c r="D2418">
        <v>102.53</v>
      </c>
      <c r="E2418">
        <v>87.21</v>
      </c>
      <c r="F2418">
        <v>130.28</v>
      </c>
      <c r="G2418">
        <v>150.78</v>
      </c>
      <c r="H2418">
        <v>199.63</v>
      </c>
      <c r="I2418">
        <v>32</v>
      </c>
      <c r="J2418">
        <v>29.81</v>
      </c>
      <c r="K2418">
        <v>28.57</v>
      </c>
      <c r="L2418">
        <v>279.38</v>
      </c>
      <c r="M2418">
        <v>339.12</v>
      </c>
    </row>
    <row r="2419" spans="1:13" ht="12.75">
      <c r="A2419" s="1">
        <v>42716</v>
      </c>
      <c r="B2419">
        <v>81.99</v>
      </c>
      <c r="C2419">
        <v>107.92</v>
      </c>
      <c r="D2419">
        <v>102.6</v>
      </c>
      <c r="E2419">
        <v>87.33</v>
      </c>
      <c r="F2419">
        <v>129.82</v>
      </c>
      <c r="G2419">
        <v>150.45</v>
      </c>
      <c r="H2419">
        <v>199.53</v>
      </c>
      <c r="I2419">
        <v>31.83</v>
      </c>
      <c r="J2419">
        <v>29.73</v>
      </c>
      <c r="K2419">
        <v>28.47</v>
      </c>
      <c r="L2419">
        <v>278.8</v>
      </c>
      <c r="M2419">
        <v>337.67</v>
      </c>
    </row>
    <row r="2420" spans="1:13" ht="12.75">
      <c r="A2420" s="1">
        <v>42717</v>
      </c>
      <c r="B2420">
        <v>82.72</v>
      </c>
      <c r="C2420">
        <v>109.47</v>
      </c>
      <c r="D2420">
        <v>102.86</v>
      </c>
      <c r="E2420">
        <v>87.71</v>
      </c>
      <c r="F2420">
        <v>130.62</v>
      </c>
      <c r="G2420">
        <v>151.15</v>
      </c>
      <c r="H2420">
        <v>200.04</v>
      </c>
      <c r="I2420">
        <v>32.26</v>
      </c>
      <c r="J2420">
        <v>29.95</v>
      </c>
      <c r="K2420">
        <v>28.74</v>
      </c>
      <c r="L2420">
        <v>280.08</v>
      </c>
      <c r="M2420">
        <v>342.28</v>
      </c>
    </row>
    <row r="2421" spans="1:13" ht="12.75">
      <c r="A2421" s="1">
        <v>42718</v>
      </c>
      <c r="B2421">
        <v>82.79</v>
      </c>
      <c r="C2421">
        <v>108.76</v>
      </c>
      <c r="D2421">
        <v>102.67</v>
      </c>
      <c r="E2421">
        <v>87.51</v>
      </c>
      <c r="F2421">
        <v>130.74</v>
      </c>
      <c r="G2421">
        <v>151.38</v>
      </c>
      <c r="H2421">
        <v>200.52</v>
      </c>
      <c r="I2421">
        <v>32.3</v>
      </c>
      <c r="J2421">
        <v>30.05</v>
      </c>
      <c r="K2421">
        <v>28.8</v>
      </c>
      <c r="L2421">
        <v>280.33</v>
      </c>
      <c r="M2421">
        <v>342.86</v>
      </c>
    </row>
    <row r="2422" spans="1:13" ht="12.75">
      <c r="A2422" s="1">
        <v>42719</v>
      </c>
      <c r="B2422">
        <v>82.67</v>
      </c>
      <c r="C2422">
        <v>108.68</v>
      </c>
      <c r="D2422">
        <v>102.63</v>
      </c>
      <c r="E2422">
        <v>87.72</v>
      </c>
      <c r="F2422">
        <v>130.5</v>
      </c>
      <c r="G2422">
        <v>151.08</v>
      </c>
      <c r="H2422">
        <v>200.07</v>
      </c>
      <c r="I2422">
        <v>32.06</v>
      </c>
      <c r="J2422">
        <v>29.88</v>
      </c>
      <c r="K2422">
        <v>28.64</v>
      </c>
      <c r="L2422">
        <v>279.89</v>
      </c>
      <c r="M2422">
        <v>342.09</v>
      </c>
    </row>
    <row r="2423" spans="1:13" ht="12.75">
      <c r="A2423" s="1">
        <v>42720</v>
      </c>
      <c r="B2423">
        <v>82.63</v>
      </c>
      <c r="C2423">
        <v>108.71</v>
      </c>
      <c r="D2423">
        <v>102.47</v>
      </c>
      <c r="E2423">
        <v>87.53</v>
      </c>
      <c r="F2423">
        <v>130.59</v>
      </c>
      <c r="G2423">
        <v>151.25</v>
      </c>
      <c r="H2423">
        <v>200.56</v>
      </c>
      <c r="I2423">
        <v>32.14</v>
      </c>
      <c r="J2423">
        <v>29.97</v>
      </c>
      <c r="K2423">
        <v>28.71</v>
      </c>
      <c r="L2423">
        <v>280.39</v>
      </c>
      <c r="M2423">
        <v>343.4</v>
      </c>
    </row>
    <row r="2424" spans="1:13" ht="12.75">
      <c r="A2424" s="1">
        <v>42723</v>
      </c>
      <c r="B2424">
        <v>82.54</v>
      </c>
      <c r="C2424">
        <v>108.41</v>
      </c>
      <c r="D2424">
        <v>102.23</v>
      </c>
      <c r="E2424">
        <v>87.66</v>
      </c>
      <c r="F2424">
        <v>130.47</v>
      </c>
      <c r="G2424">
        <v>151.25</v>
      </c>
      <c r="H2424">
        <v>200.68</v>
      </c>
      <c r="I2424">
        <v>32.06</v>
      </c>
      <c r="J2424">
        <v>29.97</v>
      </c>
      <c r="K2424">
        <v>28.68</v>
      </c>
      <c r="L2424">
        <v>280.25</v>
      </c>
      <c r="M2424">
        <v>343.06</v>
      </c>
    </row>
    <row r="2425" spans="1:13" ht="12.75">
      <c r="A2425" s="1">
        <v>42724</v>
      </c>
      <c r="B2425">
        <v>82.99</v>
      </c>
      <c r="C2425">
        <v>109.54</v>
      </c>
      <c r="D2425">
        <v>102.57</v>
      </c>
      <c r="E2425">
        <v>88.08</v>
      </c>
      <c r="F2425">
        <v>130.9</v>
      </c>
      <c r="G2425">
        <v>151.53</v>
      </c>
      <c r="H2425">
        <v>200.61</v>
      </c>
      <c r="I2425">
        <v>32.28</v>
      </c>
      <c r="J2425">
        <v>30.03</v>
      </c>
      <c r="K2425">
        <v>28.8</v>
      </c>
      <c r="L2425">
        <v>280.41</v>
      </c>
      <c r="M2425">
        <v>344.17</v>
      </c>
    </row>
    <row r="2426" spans="1:13" ht="12.75">
      <c r="A2426" s="1">
        <v>42725</v>
      </c>
      <c r="B2426">
        <v>82.68</v>
      </c>
      <c r="C2426">
        <v>109.34</v>
      </c>
      <c r="D2426">
        <v>102.48</v>
      </c>
      <c r="E2426">
        <v>87.7</v>
      </c>
      <c r="F2426">
        <v>130.69</v>
      </c>
      <c r="G2426">
        <v>151.41</v>
      </c>
      <c r="H2426">
        <v>200.82</v>
      </c>
      <c r="I2426">
        <v>32.17</v>
      </c>
      <c r="J2426">
        <v>30.03</v>
      </c>
      <c r="K2426">
        <v>28.75</v>
      </c>
      <c r="L2426">
        <v>280.17</v>
      </c>
      <c r="M2426">
        <v>342.16</v>
      </c>
    </row>
    <row r="2427" spans="1:13" ht="12.75">
      <c r="A2427" s="1">
        <v>42726</v>
      </c>
      <c r="B2427">
        <v>82.9</v>
      </c>
      <c r="C2427">
        <v>109.25</v>
      </c>
      <c r="D2427">
        <v>102.1</v>
      </c>
      <c r="E2427">
        <v>87.47</v>
      </c>
      <c r="F2427">
        <v>130.92</v>
      </c>
      <c r="G2427">
        <v>151.6</v>
      </c>
      <c r="H2427">
        <v>200.8</v>
      </c>
      <c r="I2427">
        <v>32.28</v>
      </c>
      <c r="J2427">
        <v>30.04</v>
      </c>
      <c r="K2427">
        <v>28.79</v>
      </c>
      <c r="L2427">
        <v>280.03</v>
      </c>
      <c r="M2427">
        <v>342.58</v>
      </c>
    </row>
    <row r="2428" spans="1:13" ht="12.75">
      <c r="A2428" s="1">
        <v>42727</v>
      </c>
      <c r="B2428">
        <v>82.83</v>
      </c>
      <c r="C2428">
        <v>108.71</v>
      </c>
      <c r="D2428">
        <v>102.17</v>
      </c>
      <c r="E2428">
        <v>87.52</v>
      </c>
      <c r="F2428">
        <v>130.88</v>
      </c>
      <c r="G2428">
        <v>151.54</v>
      </c>
      <c r="H2428">
        <v>200.8</v>
      </c>
      <c r="I2428">
        <v>32.26</v>
      </c>
      <c r="J2428">
        <v>30.04</v>
      </c>
      <c r="K2428">
        <v>28.79</v>
      </c>
      <c r="L2428">
        <v>280.13</v>
      </c>
      <c r="M2428">
        <v>341.8</v>
      </c>
    </row>
    <row r="2429" spans="1:13" ht="12.75">
      <c r="A2429" s="1">
        <v>42731</v>
      </c>
      <c r="B2429">
        <v>82.87</v>
      </c>
      <c r="C2429">
        <v>108.49</v>
      </c>
      <c r="D2429">
        <v>102.53</v>
      </c>
      <c r="E2429">
        <v>87.31</v>
      </c>
      <c r="F2429">
        <v>130.89</v>
      </c>
      <c r="G2429">
        <v>151.53</v>
      </c>
      <c r="H2429">
        <v>200.59</v>
      </c>
      <c r="I2429">
        <v>32.27</v>
      </c>
      <c r="J2429">
        <v>30.03</v>
      </c>
      <c r="K2429">
        <v>28.79</v>
      </c>
      <c r="L2429">
        <v>280.03</v>
      </c>
      <c r="M2429">
        <v>341.96</v>
      </c>
    </row>
    <row r="2430" spans="1:13" ht="12.75">
      <c r="A2430" s="1">
        <v>42732</v>
      </c>
      <c r="B2430">
        <v>82.86</v>
      </c>
      <c r="C2430">
        <v>109.16</v>
      </c>
      <c r="D2430">
        <v>102.21</v>
      </c>
      <c r="E2430">
        <v>87.44</v>
      </c>
      <c r="F2430">
        <v>130.8</v>
      </c>
      <c r="G2430">
        <v>151.39</v>
      </c>
      <c r="H2430">
        <v>200.49</v>
      </c>
      <c r="I2430">
        <v>32.26</v>
      </c>
      <c r="J2430">
        <v>30</v>
      </c>
      <c r="K2430">
        <v>28.77</v>
      </c>
      <c r="L2430">
        <v>279.98</v>
      </c>
      <c r="M2430">
        <v>341.86</v>
      </c>
    </row>
    <row r="2431" spans="1:13" ht="12.75">
      <c r="A2431" s="1">
        <v>42733</v>
      </c>
      <c r="B2431">
        <v>83.18</v>
      </c>
      <c r="C2431">
        <v>109.45</v>
      </c>
      <c r="D2431">
        <v>101.74</v>
      </c>
      <c r="E2431">
        <v>86.61</v>
      </c>
      <c r="F2431">
        <v>131.02</v>
      </c>
      <c r="G2431">
        <v>151.5</v>
      </c>
      <c r="H2431">
        <v>200.19</v>
      </c>
      <c r="I2431">
        <v>32.47</v>
      </c>
      <c r="J2431">
        <v>30.04</v>
      </c>
      <c r="K2431">
        <v>28.86</v>
      </c>
      <c r="L2431">
        <v>280.25</v>
      </c>
      <c r="M2431">
        <v>343.83</v>
      </c>
    </row>
    <row r="2432" spans="1:13" ht="12.75">
      <c r="A2432" s="1">
        <v>42734</v>
      </c>
      <c r="B2432">
        <v>83.14</v>
      </c>
      <c r="C2432">
        <v>109.35</v>
      </c>
      <c r="D2432">
        <v>101.66</v>
      </c>
      <c r="E2432">
        <v>86.54</v>
      </c>
      <c r="F2432">
        <v>130.88</v>
      </c>
      <c r="G2432">
        <v>151.29</v>
      </c>
      <c r="H2432">
        <v>199.86</v>
      </c>
      <c r="I2432">
        <v>32.5</v>
      </c>
      <c r="J2432">
        <v>29.96</v>
      </c>
      <c r="K2432">
        <v>28.84</v>
      </c>
      <c r="L2432">
        <v>280.03</v>
      </c>
      <c r="M2432">
        <v>343.7</v>
      </c>
    </row>
    <row r="2433" spans="1:13" ht="12.75">
      <c r="A2433" s="1">
        <v>42737</v>
      </c>
      <c r="B2433">
        <v>83.42</v>
      </c>
      <c r="C2433">
        <v>109.74</v>
      </c>
      <c r="D2433">
        <v>101.69</v>
      </c>
      <c r="E2433">
        <v>86.55</v>
      </c>
      <c r="F2433">
        <v>130.94</v>
      </c>
      <c r="G2433">
        <v>151.12</v>
      </c>
      <c r="H2433">
        <v>199.24</v>
      </c>
      <c r="I2433">
        <v>32.6</v>
      </c>
      <c r="J2433">
        <v>29.92</v>
      </c>
      <c r="K2433">
        <v>28.84</v>
      </c>
      <c r="L2433">
        <v>280.17</v>
      </c>
      <c r="M2433">
        <v>345.3</v>
      </c>
    </row>
    <row r="2434" spans="1:13" ht="12.75">
      <c r="A2434" s="1">
        <v>42738</v>
      </c>
      <c r="B2434">
        <v>84.35</v>
      </c>
      <c r="C2434">
        <v>110.86</v>
      </c>
      <c r="D2434">
        <v>101.83</v>
      </c>
      <c r="E2434">
        <v>86.61</v>
      </c>
      <c r="F2434">
        <v>131.76</v>
      </c>
      <c r="G2434">
        <v>151.67</v>
      </c>
      <c r="H2434">
        <v>199.25</v>
      </c>
      <c r="I2434">
        <v>32.92</v>
      </c>
      <c r="J2434">
        <v>30</v>
      </c>
      <c r="K2434">
        <v>29</v>
      </c>
      <c r="L2434">
        <v>280.92</v>
      </c>
      <c r="M2434">
        <v>349.05</v>
      </c>
    </row>
    <row r="2435" spans="1:13" ht="12.75">
      <c r="A2435" s="1">
        <v>42739</v>
      </c>
      <c r="B2435">
        <v>84.56</v>
      </c>
      <c r="C2435">
        <v>110.54</v>
      </c>
      <c r="D2435">
        <v>102.52</v>
      </c>
      <c r="E2435">
        <v>88.03</v>
      </c>
      <c r="F2435">
        <v>132</v>
      </c>
      <c r="G2435">
        <v>151.85</v>
      </c>
      <c r="H2435">
        <v>199.28</v>
      </c>
      <c r="I2435">
        <v>32.99</v>
      </c>
      <c r="J2435">
        <v>30.02</v>
      </c>
      <c r="K2435">
        <v>29.03</v>
      </c>
      <c r="L2435">
        <v>280.85</v>
      </c>
      <c r="M2435">
        <v>350.3</v>
      </c>
    </row>
    <row r="2436" spans="1:13" ht="12.75">
      <c r="A2436" s="1">
        <v>42740</v>
      </c>
      <c r="B2436">
        <v>84.39</v>
      </c>
      <c r="C2436">
        <v>109.67</v>
      </c>
      <c r="D2436">
        <v>102.35</v>
      </c>
      <c r="E2436">
        <v>87.99</v>
      </c>
      <c r="F2436">
        <v>131.87</v>
      </c>
      <c r="G2436">
        <v>151.82</v>
      </c>
      <c r="H2436">
        <v>199.42</v>
      </c>
      <c r="I2436">
        <v>32.94</v>
      </c>
      <c r="J2436">
        <v>30.03</v>
      </c>
      <c r="K2436">
        <v>29.03</v>
      </c>
      <c r="L2436">
        <v>281.13</v>
      </c>
      <c r="M2436">
        <v>351.11</v>
      </c>
    </row>
    <row r="2437" spans="1:13" ht="12.75">
      <c r="A2437" s="1">
        <v>42744</v>
      </c>
      <c r="B2437">
        <v>84.67</v>
      </c>
      <c r="C2437">
        <v>109.18</v>
      </c>
      <c r="D2437">
        <v>102.48</v>
      </c>
      <c r="E2437">
        <v>87.99</v>
      </c>
      <c r="F2437">
        <v>132.17</v>
      </c>
      <c r="G2437">
        <v>152.09</v>
      </c>
      <c r="H2437">
        <v>199.63</v>
      </c>
      <c r="I2437">
        <v>33.06</v>
      </c>
      <c r="J2437">
        <v>30.07</v>
      </c>
      <c r="K2437">
        <v>29.1</v>
      </c>
      <c r="L2437">
        <v>281.37</v>
      </c>
      <c r="M2437">
        <v>351.87</v>
      </c>
    </row>
    <row r="2438" spans="1:13" ht="12.75">
      <c r="A2438" s="1">
        <v>42745</v>
      </c>
      <c r="B2438">
        <v>85.04</v>
      </c>
      <c r="C2438">
        <v>108.73</v>
      </c>
      <c r="D2438">
        <v>102.36</v>
      </c>
      <c r="E2438">
        <v>87.64</v>
      </c>
      <c r="F2438">
        <v>132.66</v>
      </c>
      <c r="G2438">
        <v>152.58</v>
      </c>
      <c r="H2438">
        <v>200.38</v>
      </c>
      <c r="I2438">
        <v>33.35</v>
      </c>
      <c r="J2438">
        <v>30.26</v>
      </c>
      <c r="K2438">
        <v>29.3</v>
      </c>
      <c r="L2438">
        <v>281.82</v>
      </c>
      <c r="M2438">
        <v>352.87</v>
      </c>
    </row>
    <row r="2439" spans="1:13" ht="12.75">
      <c r="A2439" s="1">
        <v>42746</v>
      </c>
      <c r="B2439">
        <v>85.55</v>
      </c>
      <c r="C2439">
        <v>108.48</v>
      </c>
      <c r="D2439">
        <v>102.31</v>
      </c>
      <c r="E2439">
        <v>87.88</v>
      </c>
      <c r="F2439">
        <v>133.28</v>
      </c>
      <c r="G2439">
        <v>153</v>
      </c>
      <c r="H2439">
        <v>200.44</v>
      </c>
      <c r="I2439">
        <v>33.56</v>
      </c>
      <c r="J2439">
        <v>30.33</v>
      </c>
      <c r="K2439">
        <v>29.41</v>
      </c>
      <c r="L2439">
        <v>282.45</v>
      </c>
      <c r="M2439">
        <v>354.08</v>
      </c>
    </row>
    <row r="2440" spans="1:13" ht="12.75">
      <c r="A2440" s="1">
        <v>42747</v>
      </c>
      <c r="B2440">
        <v>85.24</v>
      </c>
      <c r="C2440">
        <v>108.48</v>
      </c>
      <c r="D2440">
        <v>101.95</v>
      </c>
      <c r="E2440">
        <v>87.22</v>
      </c>
      <c r="F2440">
        <v>133.02</v>
      </c>
      <c r="G2440">
        <v>152.77</v>
      </c>
      <c r="H2440">
        <v>200.38</v>
      </c>
      <c r="I2440">
        <v>33.5</v>
      </c>
      <c r="J2440">
        <v>30.32</v>
      </c>
      <c r="K2440">
        <v>29.38</v>
      </c>
      <c r="L2440">
        <v>282.37</v>
      </c>
      <c r="M2440">
        <v>353.08</v>
      </c>
    </row>
    <row r="2441" spans="1:13" ht="12.75">
      <c r="A2441" s="1">
        <v>42748</v>
      </c>
      <c r="B2441">
        <v>85.21</v>
      </c>
      <c r="C2441">
        <v>108.03</v>
      </c>
      <c r="D2441">
        <v>102.65</v>
      </c>
      <c r="E2441">
        <v>87.85</v>
      </c>
      <c r="F2441">
        <v>132.96</v>
      </c>
      <c r="G2441">
        <v>152.69</v>
      </c>
      <c r="H2441">
        <v>200.08</v>
      </c>
      <c r="I2441">
        <v>33.41</v>
      </c>
      <c r="J2441">
        <v>30.24</v>
      </c>
      <c r="K2441">
        <v>29.31</v>
      </c>
      <c r="L2441">
        <v>282.03</v>
      </c>
      <c r="M2441">
        <v>352.67</v>
      </c>
    </row>
    <row r="2442" spans="1:13" ht="12.75">
      <c r="A2442" s="1">
        <v>42751</v>
      </c>
      <c r="B2442">
        <v>85.49</v>
      </c>
      <c r="C2442">
        <v>108.76</v>
      </c>
      <c r="D2442">
        <v>102.55</v>
      </c>
      <c r="E2442">
        <v>87.27</v>
      </c>
      <c r="F2442">
        <v>133.2</v>
      </c>
      <c r="G2442">
        <v>152.89</v>
      </c>
      <c r="H2442">
        <v>200.16</v>
      </c>
      <c r="I2442">
        <v>33.59</v>
      </c>
      <c r="J2442">
        <v>30.34</v>
      </c>
      <c r="K2442">
        <v>29.42</v>
      </c>
      <c r="L2442">
        <v>282.4</v>
      </c>
      <c r="M2442">
        <v>353.5</v>
      </c>
    </row>
    <row r="2443" spans="1:13" ht="12.75">
      <c r="A2443" s="1">
        <v>42752</v>
      </c>
      <c r="B2443">
        <v>85.2</v>
      </c>
      <c r="C2443">
        <v>108.42</v>
      </c>
      <c r="D2443">
        <v>102.32</v>
      </c>
      <c r="E2443">
        <v>86.15</v>
      </c>
      <c r="F2443">
        <v>132.98</v>
      </c>
      <c r="G2443">
        <v>152.75</v>
      </c>
      <c r="H2443">
        <v>200.07</v>
      </c>
      <c r="I2443">
        <v>33.49</v>
      </c>
      <c r="J2443">
        <v>30.3</v>
      </c>
      <c r="K2443">
        <v>29.37</v>
      </c>
      <c r="L2443">
        <v>282.31</v>
      </c>
      <c r="M2443">
        <v>352.72</v>
      </c>
    </row>
    <row r="2444" spans="1:13" ht="12.75">
      <c r="A2444" s="1">
        <v>42753</v>
      </c>
      <c r="B2444">
        <v>85.07</v>
      </c>
      <c r="C2444">
        <v>108.46</v>
      </c>
      <c r="D2444">
        <v>102.25</v>
      </c>
      <c r="E2444">
        <v>86.46</v>
      </c>
      <c r="F2444">
        <v>132.88</v>
      </c>
      <c r="G2444">
        <v>152.65</v>
      </c>
      <c r="H2444">
        <v>200.08</v>
      </c>
      <c r="I2444">
        <v>33.44</v>
      </c>
      <c r="J2444">
        <v>30.28</v>
      </c>
      <c r="K2444">
        <v>29.35</v>
      </c>
      <c r="L2444">
        <v>281.97</v>
      </c>
      <c r="M2444">
        <v>351.29</v>
      </c>
    </row>
    <row r="2445" spans="1:13" ht="12.75">
      <c r="A2445" s="1">
        <v>42754</v>
      </c>
      <c r="B2445">
        <v>85.37</v>
      </c>
      <c r="C2445">
        <v>108.26</v>
      </c>
      <c r="D2445">
        <v>102.25</v>
      </c>
      <c r="E2445">
        <v>87.06</v>
      </c>
      <c r="F2445">
        <v>133.03</v>
      </c>
      <c r="G2445">
        <v>152.63</v>
      </c>
      <c r="H2445">
        <v>199.71</v>
      </c>
      <c r="I2445">
        <v>33.58</v>
      </c>
      <c r="J2445">
        <v>30.26</v>
      </c>
      <c r="K2445">
        <v>29.39</v>
      </c>
      <c r="L2445">
        <v>282.16</v>
      </c>
      <c r="M2445">
        <v>352.22</v>
      </c>
    </row>
    <row r="2446" spans="1:13" ht="12.75">
      <c r="A2446" s="1">
        <v>42755</v>
      </c>
      <c r="B2446">
        <v>85.56</v>
      </c>
      <c r="C2446">
        <v>108.55</v>
      </c>
      <c r="D2446">
        <v>102.47</v>
      </c>
      <c r="E2446">
        <v>87.22</v>
      </c>
      <c r="F2446">
        <v>133.22</v>
      </c>
      <c r="G2446">
        <v>152.7</v>
      </c>
      <c r="H2446">
        <v>199.61</v>
      </c>
      <c r="I2446">
        <v>33.62</v>
      </c>
      <c r="J2446">
        <v>30.25</v>
      </c>
      <c r="K2446">
        <v>29.39</v>
      </c>
      <c r="L2446">
        <v>282.3</v>
      </c>
      <c r="M2446">
        <v>352.31</v>
      </c>
    </row>
    <row r="2447" spans="1:13" ht="12.75">
      <c r="A2447" s="1">
        <v>42758</v>
      </c>
      <c r="B2447">
        <v>85.27</v>
      </c>
      <c r="C2447">
        <v>108.45</v>
      </c>
      <c r="D2447">
        <v>101.89</v>
      </c>
      <c r="E2447">
        <v>86.42</v>
      </c>
      <c r="F2447">
        <v>133.09</v>
      </c>
      <c r="G2447">
        <v>152.73</v>
      </c>
      <c r="H2447">
        <v>199.83</v>
      </c>
      <c r="I2447">
        <v>33.61</v>
      </c>
      <c r="J2447">
        <v>30.29</v>
      </c>
      <c r="K2447">
        <v>29.4</v>
      </c>
      <c r="L2447">
        <v>282.47</v>
      </c>
      <c r="M2447">
        <v>351</v>
      </c>
    </row>
    <row r="2448" spans="1:13" ht="12.75">
      <c r="A2448" s="1">
        <v>42759</v>
      </c>
      <c r="B2448">
        <v>86.02</v>
      </c>
      <c r="C2448">
        <v>109.88</v>
      </c>
      <c r="D2448">
        <v>102.49</v>
      </c>
      <c r="E2448">
        <v>86.31</v>
      </c>
      <c r="F2448">
        <v>133.75</v>
      </c>
      <c r="G2448">
        <v>153.18</v>
      </c>
      <c r="H2448">
        <v>199.91</v>
      </c>
      <c r="I2448">
        <v>33.92</v>
      </c>
      <c r="J2448">
        <v>30.38</v>
      </c>
      <c r="K2448">
        <v>29.55</v>
      </c>
      <c r="L2448">
        <v>283.03</v>
      </c>
      <c r="M2448">
        <v>353.54</v>
      </c>
    </row>
    <row r="2449" spans="1:13" ht="12.75">
      <c r="A2449" s="1">
        <v>42760</v>
      </c>
      <c r="B2449">
        <v>87.65</v>
      </c>
      <c r="C2449">
        <v>110.79</v>
      </c>
      <c r="D2449">
        <v>103.24</v>
      </c>
      <c r="E2449">
        <v>87.02</v>
      </c>
      <c r="F2449">
        <v>135.22</v>
      </c>
      <c r="G2449">
        <v>154.16</v>
      </c>
      <c r="H2449">
        <v>199.93</v>
      </c>
      <c r="I2449">
        <v>34.75</v>
      </c>
      <c r="J2449">
        <v>30.63</v>
      </c>
      <c r="K2449">
        <v>29.97</v>
      </c>
      <c r="L2449">
        <v>284.51</v>
      </c>
      <c r="M2449">
        <v>361.17</v>
      </c>
    </row>
    <row r="2450" spans="1:13" ht="12.75">
      <c r="A2450" s="1">
        <v>42761</v>
      </c>
      <c r="B2450">
        <v>87.7</v>
      </c>
      <c r="C2450">
        <v>111.41</v>
      </c>
      <c r="D2450">
        <v>103.29</v>
      </c>
      <c r="E2450">
        <v>88.05</v>
      </c>
      <c r="F2450">
        <v>135.18</v>
      </c>
      <c r="G2450">
        <v>153.95</v>
      </c>
      <c r="H2450">
        <v>199.2</v>
      </c>
      <c r="I2450">
        <v>34.73</v>
      </c>
      <c r="J2450">
        <v>30.53</v>
      </c>
      <c r="K2450">
        <v>29.92</v>
      </c>
      <c r="L2450">
        <v>283.89</v>
      </c>
      <c r="M2450">
        <v>359.18</v>
      </c>
    </row>
    <row r="2451" spans="1:13" ht="12.75">
      <c r="A2451" s="1">
        <v>42762</v>
      </c>
      <c r="B2451">
        <v>87.65</v>
      </c>
      <c r="C2451">
        <v>111.79</v>
      </c>
      <c r="D2451">
        <v>103.16</v>
      </c>
      <c r="E2451">
        <v>87.9</v>
      </c>
      <c r="F2451">
        <v>135.17</v>
      </c>
      <c r="G2451">
        <v>154</v>
      </c>
      <c r="H2451">
        <v>199.38</v>
      </c>
      <c r="I2451">
        <v>34.73</v>
      </c>
      <c r="J2451">
        <v>30.57</v>
      </c>
      <c r="K2451">
        <v>29.92</v>
      </c>
      <c r="L2451">
        <v>284.06</v>
      </c>
      <c r="M2451">
        <v>359.43</v>
      </c>
    </row>
    <row r="2452" spans="1:13" ht="12.75">
      <c r="A2452" s="1">
        <v>42765</v>
      </c>
      <c r="B2452">
        <v>86.85</v>
      </c>
      <c r="C2452">
        <v>111</v>
      </c>
      <c r="D2452">
        <v>102.28</v>
      </c>
      <c r="E2452">
        <v>87.27</v>
      </c>
      <c r="F2452">
        <v>134.47</v>
      </c>
      <c r="G2452">
        <v>153.61</v>
      </c>
      <c r="H2452">
        <v>199.59</v>
      </c>
      <c r="I2452">
        <v>34.38</v>
      </c>
      <c r="J2452">
        <v>30.5</v>
      </c>
      <c r="K2452">
        <v>29.76</v>
      </c>
      <c r="L2452">
        <v>283.59</v>
      </c>
      <c r="M2452">
        <v>355.82</v>
      </c>
    </row>
    <row r="2453" spans="1:13" ht="12.75">
      <c r="A2453" s="1">
        <v>42766</v>
      </c>
      <c r="B2453">
        <v>87.02</v>
      </c>
      <c r="C2453">
        <v>110.71</v>
      </c>
      <c r="D2453">
        <v>102.21</v>
      </c>
      <c r="E2453">
        <v>86.57</v>
      </c>
      <c r="F2453">
        <v>134.74</v>
      </c>
      <c r="G2453">
        <v>153.82</v>
      </c>
      <c r="H2453">
        <v>199.61</v>
      </c>
      <c r="I2453">
        <v>34.53</v>
      </c>
      <c r="J2453">
        <v>30.54</v>
      </c>
      <c r="K2453">
        <v>29.83</v>
      </c>
      <c r="L2453">
        <v>284.06</v>
      </c>
      <c r="M2453">
        <v>357.2</v>
      </c>
    </row>
    <row r="2454" spans="1:13" ht="12.75">
      <c r="A2454" s="1">
        <v>42767</v>
      </c>
      <c r="B2454">
        <v>87.63</v>
      </c>
      <c r="C2454">
        <v>111.24</v>
      </c>
      <c r="D2454">
        <v>102.46</v>
      </c>
      <c r="E2454">
        <v>87.08</v>
      </c>
      <c r="F2454">
        <v>135.23</v>
      </c>
      <c r="G2454">
        <v>154.09</v>
      </c>
      <c r="H2454">
        <v>199.63</v>
      </c>
      <c r="I2454">
        <v>34.77</v>
      </c>
      <c r="J2454">
        <v>30.6</v>
      </c>
      <c r="K2454">
        <v>29.96</v>
      </c>
      <c r="L2454">
        <v>284.3</v>
      </c>
      <c r="M2454">
        <v>359.03</v>
      </c>
    </row>
    <row r="2455" spans="1:13" ht="12.75">
      <c r="A2455" s="1">
        <v>42768</v>
      </c>
      <c r="B2455">
        <v>87.22</v>
      </c>
      <c r="C2455">
        <v>110.96</v>
      </c>
      <c r="D2455">
        <v>102.61</v>
      </c>
      <c r="E2455">
        <v>86.43</v>
      </c>
      <c r="F2455">
        <v>135.02</v>
      </c>
      <c r="G2455">
        <v>154.11</v>
      </c>
      <c r="H2455">
        <v>200.06</v>
      </c>
      <c r="I2455">
        <v>34.57</v>
      </c>
      <c r="J2455">
        <v>30.62</v>
      </c>
      <c r="K2455">
        <v>29.89</v>
      </c>
      <c r="L2455">
        <v>283.87</v>
      </c>
      <c r="M2455">
        <v>356.23</v>
      </c>
    </row>
    <row r="2456" spans="1:13" ht="12.75">
      <c r="A2456" s="1">
        <v>42769</v>
      </c>
      <c r="B2456">
        <v>87.37</v>
      </c>
      <c r="C2456">
        <v>111.47</v>
      </c>
      <c r="D2456">
        <v>103.18</v>
      </c>
      <c r="E2456">
        <v>86.49</v>
      </c>
      <c r="F2456">
        <v>135.24</v>
      </c>
      <c r="G2456">
        <v>154.34</v>
      </c>
      <c r="H2456">
        <v>200.27</v>
      </c>
      <c r="I2456">
        <v>34.57</v>
      </c>
      <c r="J2456">
        <v>30.63</v>
      </c>
      <c r="K2456">
        <v>29.9</v>
      </c>
      <c r="L2456">
        <v>283.83</v>
      </c>
      <c r="M2456">
        <v>356.86</v>
      </c>
    </row>
    <row r="2457" spans="1:13" ht="12.75">
      <c r="A2457" s="1">
        <v>42772</v>
      </c>
      <c r="B2457">
        <v>87.37</v>
      </c>
      <c r="C2457">
        <v>110.9</v>
      </c>
      <c r="D2457">
        <v>103.11</v>
      </c>
      <c r="E2457">
        <v>86.53</v>
      </c>
      <c r="F2457">
        <v>135.17</v>
      </c>
      <c r="G2457">
        <v>154.31</v>
      </c>
      <c r="H2457">
        <v>200.31</v>
      </c>
      <c r="I2457">
        <v>34.66</v>
      </c>
      <c r="J2457">
        <v>30.68</v>
      </c>
      <c r="K2457">
        <v>29.95</v>
      </c>
      <c r="L2457">
        <v>283.75</v>
      </c>
      <c r="M2457">
        <v>357.07</v>
      </c>
    </row>
    <row r="2458" spans="1:13" ht="12.75">
      <c r="A2458" s="1">
        <v>42773</v>
      </c>
      <c r="B2458">
        <v>87.59</v>
      </c>
      <c r="C2458">
        <v>111.24</v>
      </c>
      <c r="D2458">
        <v>102.9</v>
      </c>
      <c r="E2458">
        <v>86.49</v>
      </c>
      <c r="F2458">
        <v>135.37</v>
      </c>
      <c r="G2458">
        <v>154.4</v>
      </c>
      <c r="H2458">
        <v>199.91</v>
      </c>
      <c r="I2458">
        <v>34.65</v>
      </c>
      <c r="J2458">
        <v>30.62</v>
      </c>
      <c r="K2458">
        <v>29.92</v>
      </c>
      <c r="L2458">
        <v>283.69</v>
      </c>
      <c r="M2458">
        <v>356.57</v>
      </c>
    </row>
    <row r="2459" spans="1:13" ht="12.75">
      <c r="A2459" s="1">
        <v>42774</v>
      </c>
      <c r="B2459">
        <v>87.72</v>
      </c>
      <c r="C2459">
        <v>111.23</v>
      </c>
      <c r="D2459">
        <v>102.78</v>
      </c>
      <c r="E2459">
        <v>86.85</v>
      </c>
      <c r="F2459">
        <v>135.44</v>
      </c>
      <c r="G2459">
        <v>154.5</v>
      </c>
      <c r="H2459">
        <v>200.15</v>
      </c>
      <c r="I2459">
        <v>34.77</v>
      </c>
      <c r="J2459">
        <v>30.7</v>
      </c>
      <c r="K2459">
        <v>29.99</v>
      </c>
      <c r="L2459">
        <v>284.32</v>
      </c>
      <c r="M2459">
        <v>358.18</v>
      </c>
    </row>
    <row r="2460" spans="1:13" ht="12.75">
      <c r="A2460" s="1">
        <v>42775</v>
      </c>
      <c r="B2460">
        <v>88.83</v>
      </c>
      <c r="C2460">
        <v>112.5</v>
      </c>
      <c r="D2460">
        <v>103.46</v>
      </c>
      <c r="E2460">
        <v>86.7</v>
      </c>
      <c r="F2460">
        <v>136.4</v>
      </c>
      <c r="G2460">
        <v>155.12</v>
      </c>
      <c r="H2460">
        <v>200.06</v>
      </c>
      <c r="I2460">
        <v>35.34</v>
      </c>
      <c r="J2460">
        <v>30.87</v>
      </c>
      <c r="K2460">
        <v>30.28</v>
      </c>
      <c r="L2460">
        <v>285.69</v>
      </c>
      <c r="M2460">
        <v>365.31</v>
      </c>
    </row>
    <row r="2461" spans="1:13" ht="12.75">
      <c r="A2461" s="1">
        <v>42776</v>
      </c>
      <c r="B2461">
        <v>89.7</v>
      </c>
      <c r="C2461">
        <v>113.83</v>
      </c>
      <c r="D2461">
        <v>103.75</v>
      </c>
      <c r="E2461">
        <v>87.84</v>
      </c>
      <c r="F2461">
        <v>137.14</v>
      </c>
      <c r="G2461">
        <v>155.46</v>
      </c>
      <c r="H2461">
        <v>199.62</v>
      </c>
      <c r="I2461">
        <v>35.72</v>
      </c>
      <c r="J2461">
        <v>30.95</v>
      </c>
      <c r="K2461">
        <v>30.46</v>
      </c>
      <c r="L2461">
        <v>286.12</v>
      </c>
      <c r="M2461">
        <v>368.02</v>
      </c>
    </row>
    <row r="2462" spans="1:13" ht="12.75">
      <c r="A2462" s="1">
        <v>42779</v>
      </c>
      <c r="B2462">
        <v>90.47</v>
      </c>
      <c r="C2462">
        <v>115.04</v>
      </c>
      <c r="D2462">
        <v>104.22</v>
      </c>
      <c r="E2462">
        <v>88.24</v>
      </c>
      <c r="F2462">
        <v>137.8</v>
      </c>
      <c r="G2462">
        <v>155.78</v>
      </c>
      <c r="H2462">
        <v>199.28</v>
      </c>
      <c r="I2462">
        <v>36.01</v>
      </c>
      <c r="J2462">
        <v>31.01</v>
      </c>
      <c r="K2462">
        <v>30.59</v>
      </c>
      <c r="L2462">
        <v>286.41</v>
      </c>
      <c r="M2462">
        <v>369.21</v>
      </c>
    </row>
    <row r="2463" spans="1:13" ht="12.75">
      <c r="A2463" s="1">
        <v>42780</v>
      </c>
      <c r="B2463">
        <v>90.26</v>
      </c>
      <c r="C2463">
        <v>114.62</v>
      </c>
      <c r="D2463">
        <v>104.2</v>
      </c>
      <c r="E2463">
        <v>87.73</v>
      </c>
      <c r="F2463">
        <v>137.63</v>
      </c>
      <c r="G2463">
        <v>155.71</v>
      </c>
      <c r="H2463">
        <v>199.41</v>
      </c>
      <c r="I2463">
        <v>35.98</v>
      </c>
      <c r="J2463">
        <v>31.01</v>
      </c>
      <c r="K2463">
        <v>30.58</v>
      </c>
      <c r="L2463">
        <v>286.48</v>
      </c>
      <c r="M2463">
        <v>368.81</v>
      </c>
    </row>
    <row r="2464" spans="1:13" ht="12.75">
      <c r="A2464" s="1">
        <v>42781</v>
      </c>
      <c r="B2464">
        <v>90.45</v>
      </c>
      <c r="C2464">
        <v>114.66</v>
      </c>
      <c r="D2464">
        <v>104.73</v>
      </c>
      <c r="E2464">
        <v>88.01</v>
      </c>
      <c r="F2464">
        <v>137.84</v>
      </c>
      <c r="G2464">
        <v>155.82</v>
      </c>
      <c r="H2464">
        <v>199.29</v>
      </c>
      <c r="I2464">
        <v>36.07</v>
      </c>
      <c r="J2464">
        <v>31.01</v>
      </c>
      <c r="K2464">
        <v>30.62</v>
      </c>
      <c r="L2464">
        <v>286.53</v>
      </c>
      <c r="M2464">
        <v>369.61</v>
      </c>
    </row>
    <row r="2465" spans="1:13" ht="12.75">
      <c r="A2465" s="1">
        <v>42782</v>
      </c>
      <c r="B2465">
        <v>90.73</v>
      </c>
      <c r="C2465">
        <v>115.07</v>
      </c>
      <c r="D2465">
        <v>104.78</v>
      </c>
      <c r="E2465">
        <v>87.79</v>
      </c>
      <c r="F2465">
        <v>138.17</v>
      </c>
      <c r="G2465">
        <v>156.2</v>
      </c>
      <c r="H2465">
        <v>199.78</v>
      </c>
      <c r="I2465">
        <v>36.4</v>
      </c>
      <c r="J2465">
        <v>31.15</v>
      </c>
      <c r="K2465">
        <v>30.8</v>
      </c>
      <c r="L2465">
        <v>287.26</v>
      </c>
      <c r="M2465">
        <v>373.05</v>
      </c>
    </row>
    <row r="2466" spans="1:13" ht="12.75">
      <c r="A2466" s="1">
        <v>42783</v>
      </c>
      <c r="B2466">
        <v>90.23</v>
      </c>
      <c r="C2466">
        <v>114.32</v>
      </c>
      <c r="D2466">
        <v>104.55</v>
      </c>
      <c r="E2466">
        <v>87.58</v>
      </c>
      <c r="F2466">
        <v>137.6</v>
      </c>
      <c r="G2466">
        <v>155.75</v>
      </c>
      <c r="H2466">
        <v>199.78</v>
      </c>
      <c r="I2466">
        <v>36.03</v>
      </c>
      <c r="J2466">
        <v>31.04</v>
      </c>
      <c r="K2466">
        <v>30.62</v>
      </c>
      <c r="L2466">
        <v>286.82</v>
      </c>
      <c r="M2466">
        <v>371.35</v>
      </c>
    </row>
    <row r="2467" spans="1:13" ht="12.75">
      <c r="A2467" s="1">
        <v>42786</v>
      </c>
      <c r="B2467">
        <v>90.33</v>
      </c>
      <c r="C2467">
        <v>114.23</v>
      </c>
      <c r="D2467">
        <v>104.85</v>
      </c>
      <c r="E2467">
        <v>87.79</v>
      </c>
      <c r="F2467">
        <v>137.7</v>
      </c>
      <c r="G2467">
        <v>155.83</v>
      </c>
      <c r="H2467">
        <v>199.78</v>
      </c>
      <c r="I2467">
        <v>36.07</v>
      </c>
      <c r="J2467">
        <v>31.05</v>
      </c>
      <c r="K2467">
        <v>30.64</v>
      </c>
      <c r="L2467">
        <v>286.96</v>
      </c>
      <c r="M2467">
        <v>371.71</v>
      </c>
    </row>
    <row r="2468" spans="1:13" ht="12.75">
      <c r="A2468" s="1">
        <v>42787</v>
      </c>
      <c r="B2468">
        <v>91.64</v>
      </c>
      <c r="C2468">
        <v>115.54</v>
      </c>
      <c r="D2468">
        <v>105.23</v>
      </c>
      <c r="E2468">
        <v>88.23</v>
      </c>
      <c r="F2468">
        <v>138.7</v>
      </c>
      <c r="G2468">
        <v>156.34</v>
      </c>
      <c r="H2468">
        <v>199.36</v>
      </c>
      <c r="I2468">
        <v>36.81</v>
      </c>
      <c r="J2468">
        <v>31.24</v>
      </c>
      <c r="K2468">
        <v>31.01</v>
      </c>
      <c r="L2468">
        <v>287.95</v>
      </c>
      <c r="M2468">
        <v>377.19</v>
      </c>
    </row>
    <row r="2469" spans="1:13" ht="12.75">
      <c r="A2469" s="1">
        <v>42788</v>
      </c>
      <c r="B2469">
        <v>91.68</v>
      </c>
      <c r="C2469">
        <v>115.49</v>
      </c>
      <c r="D2469">
        <v>105.18</v>
      </c>
      <c r="E2469">
        <v>88.3</v>
      </c>
      <c r="F2469">
        <v>138.77</v>
      </c>
      <c r="G2469">
        <v>156.38</v>
      </c>
      <c r="H2469">
        <v>199.12</v>
      </c>
      <c r="I2469">
        <v>36.78</v>
      </c>
      <c r="J2469">
        <v>31.21</v>
      </c>
      <c r="K2469">
        <v>30.99</v>
      </c>
      <c r="L2469">
        <v>287.94</v>
      </c>
      <c r="M2469">
        <v>376.89</v>
      </c>
    </row>
    <row r="2470" spans="1:13" ht="12.75">
      <c r="A2470" s="1">
        <v>42789</v>
      </c>
      <c r="B2470">
        <v>91.56</v>
      </c>
      <c r="C2470">
        <v>115.45</v>
      </c>
      <c r="D2470">
        <v>104.82</v>
      </c>
      <c r="E2470">
        <v>88.08</v>
      </c>
      <c r="F2470">
        <v>138.8</v>
      </c>
      <c r="G2470">
        <v>156.53</v>
      </c>
      <c r="H2470">
        <v>199.74</v>
      </c>
      <c r="I2470">
        <v>36.8</v>
      </c>
      <c r="J2470">
        <v>31.26</v>
      </c>
      <c r="K2470">
        <v>31.02</v>
      </c>
      <c r="L2470">
        <v>288.03</v>
      </c>
      <c r="M2470">
        <v>376.79</v>
      </c>
    </row>
    <row r="2471" spans="1:13" ht="12.75">
      <c r="A2471" s="1">
        <v>42790</v>
      </c>
      <c r="B2471">
        <v>90.41</v>
      </c>
      <c r="C2471">
        <v>114.07</v>
      </c>
      <c r="D2471">
        <v>104.66</v>
      </c>
      <c r="E2471">
        <v>87.92</v>
      </c>
      <c r="F2471">
        <v>137.82</v>
      </c>
      <c r="G2471">
        <v>155.96</v>
      </c>
      <c r="H2471">
        <v>200.01</v>
      </c>
      <c r="I2471">
        <v>36.29</v>
      </c>
      <c r="J2471">
        <v>31.13</v>
      </c>
      <c r="K2471">
        <v>30.78</v>
      </c>
      <c r="L2471">
        <v>287.01</v>
      </c>
      <c r="M2471">
        <v>371.42</v>
      </c>
    </row>
    <row r="2472" spans="1:13" ht="12.75">
      <c r="A2472" s="1">
        <v>42793</v>
      </c>
      <c r="B2472">
        <v>90.33</v>
      </c>
      <c r="C2472">
        <v>113.53</v>
      </c>
      <c r="D2472">
        <v>104.77</v>
      </c>
      <c r="E2472">
        <v>87.34</v>
      </c>
      <c r="F2472">
        <v>137.72</v>
      </c>
      <c r="G2472">
        <v>155.91</v>
      </c>
      <c r="H2472">
        <v>199.96</v>
      </c>
      <c r="I2472">
        <v>36.25</v>
      </c>
      <c r="J2472">
        <v>31.12</v>
      </c>
      <c r="K2472">
        <v>30.77</v>
      </c>
      <c r="L2472">
        <v>286.76</v>
      </c>
      <c r="M2472">
        <v>370.57</v>
      </c>
    </row>
    <row r="2473" spans="1:13" ht="12.75">
      <c r="A2473" s="1">
        <v>42794</v>
      </c>
      <c r="B2473">
        <v>89.87</v>
      </c>
      <c r="C2473">
        <v>113.01</v>
      </c>
      <c r="D2473">
        <v>104.87</v>
      </c>
      <c r="E2473">
        <v>87.32</v>
      </c>
      <c r="F2473">
        <v>137.3</v>
      </c>
      <c r="G2473">
        <v>155.67</v>
      </c>
      <c r="H2473">
        <v>200.08</v>
      </c>
      <c r="I2473">
        <v>35.98</v>
      </c>
      <c r="J2473">
        <v>31.05</v>
      </c>
      <c r="K2473">
        <v>30.63</v>
      </c>
      <c r="L2473">
        <v>286.45</v>
      </c>
      <c r="M2473">
        <v>368.74</v>
      </c>
    </row>
    <row r="2474" spans="1:13" ht="12.75">
      <c r="A2474" s="1">
        <v>42795</v>
      </c>
      <c r="B2474">
        <v>91.51</v>
      </c>
      <c r="C2474">
        <v>114.57</v>
      </c>
      <c r="D2474">
        <v>105.84</v>
      </c>
      <c r="E2474">
        <v>88.25</v>
      </c>
      <c r="F2474">
        <v>138.74</v>
      </c>
      <c r="G2474">
        <v>156.56</v>
      </c>
      <c r="H2474">
        <v>199.85</v>
      </c>
      <c r="I2474">
        <v>36.72</v>
      </c>
      <c r="J2474">
        <v>31.24</v>
      </c>
      <c r="K2474">
        <v>30.99</v>
      </c>
      <c r="L2474">
        <v>287.65</v>
      </c>
      <c r="M2474">
        <v>375.42</v>
      </c>
    </row>
    <row r="2475" spans="1:13" ht="12.75">
      <c r="A2475" s="1">
        <v>42796</v>
      </c>
      <c r="B2475">
        <v>91.68</v>
      </c>
      <c r="C2475">
        <v>114.51</v>
      </c>
      <c r="D2475">
        <v>105.49</v>
      </c>
      <c r="E2475">
        <v>88.46</v>
      </c>
      <c r="F2475">
        <v>139.15</v>
      </c>
      <c r="G2475">
        <v>157.01</v>
      </c>
      <c r="H2475">
        <v>200.58</v>
      </c>
      <c r="I2475">
        <v>36.84</v>
      </c>
      <c r="J2475">
        <v>31.34</v>
      </c>
      <c r="K2475">
        <v>31.08</v>
      </c>
      <c r="L2475">
        <v>288.21</v>
      </c>
      <c r="M2475">
        <v>376.32</v>
      </c>
    </row>
    <row r="2476" spans="1:13" ht="12.75">
      <c r="A2476" s="1">
        <v>42797</v>
      </c>
      <c r="B2476">
        <v>91.24</v>
      </c>
      <c r="C2476">
        <v>114.49</v>
      </c>
      <c r="D2476">
        <v>105.09</v>
      </c>
      <c r="E2476">
        <v>88.14</v>
      </c>
      <c r="F2476">
        <v>138.87</v>
      </c>
      <c r="G2476">
        <v>156.91</v>
      </c>
      <c r="H2476">
        <v>200.83</v>
      </c>
      <c r="I2476">
        <v>36.47</v>
      </c>
      <c r="J2476">
        <v>31.26</v>
      </c>
      <c r="K2476">
        <v>30.9</v>
      </c>
      <c r="L2476">
        <v>287.93</v>
      </c>
      <c r="M2476">
        <v>374.14</v>
      </c>
    </row>
    <row r="2477" spans="1:13" ht="12.75">
      <c r="A2477" s="1">
        <v>42800</v>
      </c>
      <c r="B2477">
        <v>90.67</v>
      </c>
      <c r="C2477">
        <v>114.21</v>
      </c>
      <c r="D2477">
        <v>104.68</v>
      </c>
      <c r="E2477">
        <v>87.76</v>
      </c>
      <c r="F2477">
        <v>138.59</v>
      </c>
      <c r="G2477">
        <v>156.82</v>
      </c>
      <c r="H2477">
        <v>201.28</v>
      </c>
      <c r="I2477">
        <v>36.24</v>
      </c>
      <c r="J2477">
        <v>31.23</v>
      </c>
      <c r="K2477">
        <v>30.81</v>
      </c>
      <c r="L2477">
        <v>287.62</v>
      </c>
      <c r="M2477">
        <v>372.16</v>
      </c>
    </row>
    <row r="2478" spans="1:13" ht="12.75">
      <c r="A2478" s="1">
        <v>42801</v>
      </c>
      <c r="B2478">
        <v>90.36</v>
      </c>
      <c r="C2478">
        <v>113.85</v>
      </c>
      <c r="D2478">
        <v>104.55</v>
      </c>
      <c r="E2478">
        <v>87.75</v>
      </c>
      <c r="F2478">
        <v>138.2</v>
      </c>
      <c r="G2478">
        <v>156.59</v>
      </c>
      <c r="H2478">
        <v>201.2</v>
      </c>
      <c r="I2478">
        <v>35.99</v>
      </c>
      <c r="J2478">
        <v>31.15</v>
      </c>
      <c r="K2478">
        <v>30.67</v>
      </c>
      <c r="L2478">
        <v>287.22</v>
      </c>
      <c r="M2478">
        <v>371.29</v>
      </c>
    </row>
    <row r="2479" spans="1:13" ht="12.75">
      <c r="A2479" s="1">
        <v>42802</v>
      </c>
      <c r="B2479">
        <v>90.47</v>
      </c>
      <c r="C2479">
        <v>113.25</v>
      </c>
      <c r="D2479">
        <v>104.39</v>
      </c>
      <c r="E2479">
        <v>87.58</v>
      </c>
      <c r="F2479">
        <v>138.28</v>
      </c>
      <c r="G2479">
        <v>156.55</v>
      </c>
      <c r="H2479">
        <v>200.87</v>
      </c>
      <c r="I2479">
        <v>36.01</v>
      </c>
      <c r="J2479">
        <v>31.12</v>
      </c>
      <c r="K2479">
        <v>30.67</v>
      </c>
      <c r="L2479">
        <v>286.92</v>
      </c>
      <c r="M2479">
        <v>370.72</v>
      </c>
    </row>
    <row r="2480" spans="1:13" ht="12.75">
      <c r="A2480" s="1">
        <v>42803</v>
      </c>
      <c r="B2480">
        <v>90.03</v>
      </c>
      <c r="C2480">
        <v>111.86</v>
      </c>
      <c r="D2480">
        <v>104.1</v>
      </c>
      <c r="E2480">
        <v>87.54</v>
      </c>
      <c r="F2480">
        <v>137.98</v>
      </c>
      <c r="G2480">
        <v>156.43</v>
      </c>
      <c r="H2480">
        <v>201.13</v>
      </c>
      <c r="I2480">
        <v>35.78</v>
      </c>
      <c r="J2480">
        <v>31.08</v>
      </c>
      <c r="K2480">
        <v>30.57</v>
      </c>
      <c r="L2480">
        <v>286.29</v>
      </c>
      <c r="M2480">
        <v>367.94</v>
      </c>
    </row>
    <row r="2481" spans="1:13" ht="12.75">
      <c r="A2481" s="1">
        <v>42804</v>
      </c>
      <c r="B2481">
        <v>90.45</v>
      </c>
      <c r="C2481">
        <v>112.34</v>
      </c>
      <c r="D2481">
        <v>104.31</v>
      </c>
      <c r="E2481">
        <v>88.39</v>
      </c>
      <c r="F2481">
        <v>138.37</v>
      </c>
      <c r="G2481">
        <v>156.7</v>
      </c>
      <c r="H2481">
        <v>201.07</v>
      </c>
      <c r="I2481">
        <v>36.02</v>
      </c>
      <c r="J2481">
        <v>31.14</v>
      </c>
      <c r="K2481">
        <v>30.68</v>
      </c>
      <c r="L2481">
        <v>286.86</v>
      </c>
      <c r="M2481">
        <v>369.64</v>
      </c>
    </row>
    <row r="2482" spans="1:13" ht="12.75">
      <c r="A2482" s="1">
        <v>42807</v>
      </c>
      <c r="B2482">
        <v>91.45</v>
      </c>
      <c r="C2482">
        <v>112.99</v>
      </c>
      <c r="D2482">
        <v>104.35</v>
      </c>
      <c r="E2482">
        <v>88.68</v>
      </c>
      <c r="F2482">
        <v>139.3</v>
      </c>
      <c r="G2482">
        <v>157.29</v>
      </c>
      <c r="H2482">
        <v>201.19</v>
      </c>
      <c r="I2482">
        <v>36.58</v>
      </c>
      <c r="J2482">
        <v>31.31</v>
      </c>
      <c r="K2482">
        <v>30.96</v>
      </c>
      <c r="L2482">
        <v>288.14</v>
      </c>
      <c r="M2482">
        <v>376.22</v>
      </c>
    </row>
    <row r="2483" spans="1:13" ht="12.75">
      <c r="A2483" s="1">
        <v>42808</v>
      </c>
      <c r="B2483">
        <v>91.16</v>
      </c>
      <c r="C2483">
        <v>112.56</v>
      </c>
      <c r="D2483">
        <v>103.79</v>
      </c>
      <c r="E2483">
        <v>88.36</v>
      </c>
      <c r="F2483">
        <v>138.96</v>
      </c>
      <c r="G2483">
        <v>157.03</v>
      </c>
      <c r="H2483">
        <v>201</v>
      </c>
      <c r="I2483">
        <v>36.41</v>
      </c>
      <c r="J2483">
        <v>31.24</v>
      </c>
      <c r="K2483">
        <v>30.86</v>
      </c>
      <c r="L2483">
        <v>287.95</v>
      </c>
      <c r="M2483">
        <v>374.67</v>
      </c>
    </row>
    <row r="2484" spans="1:13" ht="12.75">
      <c r="A2484" s="1">
        <v>42809</v>
      </c>
      <c r="B2484">
        <v>91.05</v>
      </c>
      <c r="C2484">
        <v>112.51</v>
      </c>
      <c r="D2484">
        <v>104.35</v>
      </c>
      <c r="E2484">
        <v>88.36</v>
      </c>
      <c r="F2484">
        <v>138.83</v>
      </c>
      <c r="G2484">
        <v>156.97</v>
      </c>
      <c r="H2484">
        <v>201.02</v>
      </c>
      <c r="I2484">
        <v>36.3</v>
      </c>
      <c r="J2484">
        <v>31.21</v>
      </c>
      <c r="K2484">
        <v>30.8</v>
      </c>
      <c r="L2484">
        <v>287.99</v>
      </c>
      <c r="M2484">
        <v>374.17</v>
      </c>
    </row>
    <row r="2485" spans="1:13" ht="12.75">
      <c r="A2485" s="1">
        <v>42810</v>
      </c>
      <c r="B2485">
        <v>92.19</v>
      </c>
      <c r="C2485">
        <v>114.13</v>
      </c>
      <c r="D2485">
        <v>104.69</v>
      </c>
      <c r="E2485">
        <v>88.41</v>
      </c>
      <c r="F2485">
        <v>139.91</v>
      </c>
      <c r="G2485">
        <v>157.72</v>
      </c>
      <c r="H2485">
        <v>201.22</v>
      </c>
      <c r="I2485">
        <v>36.88</v>
      </c>
      <c r="J2485">
        <v>31.39</v>
      </c>
      <c r="K2485">
        <v>31.1</v>
      </c>
      <c r="L2485">
        <v>288.92</v>
      </c>
      <c r="M2485">
        <v>379.3</v>
      </c>
    </row>
    <row r="2486" spans="1:13" ht="12.75">
      <c r="A2486" s="1">
        <v>42811</v>
      </c>
      <c r="B2486">
        <v>92.19</v>
      </c>
      <c r="C2486">
        <v>114.41</v>
      </c>
      <c r="D2486">
        <v>104.66</v>
      </c>
      <c r="E2486">
        <v>88.01</v>
      </c>
      <c r="F2486">
        <v>139.85</v>
      </c>
      <c r="G2486">
        <v>157.67</v>
      </c>
      <c r="H2486">
        <v>201.03</v>
      </c>
      <c r="I2486">
        <v>37.01</v>
      </c>
      <c r="J2486">
        <v>31.41</v>
      </c>
      <c r="K2486">
        <v>31.15</v>
      </c>
      <c r="L2486">
        <v>288.91</v>
      </c>
      <c r="M2486">
        <v>379.23</v>
      </c>
    </row>
    <row r="2487" spans="1:13" ht="12.75">
      <c r="A2487" s="1">
        <v>42814</v>
      </c>
      <c r="B2487">
        <v>91.86</v>
      </c>
      <c r="C2487">
        <v>114.19</v>
      </c>
      <c r="D2487">
        <v>104.41</v>
      </c>
      <c r="E2487">
        <v>88.01</v>
      </c>
      <c r="F2487">
        <v>139.49</v>
      </c>
      <c r="G2487">
        <v>157.42</v>
      </c>
      <c r="H2487">
        <v>200.96</v>
      </c>
      <c r="I2487">
        <v>36.83</v>
      </c>
      <c r="J2487">
        <v>31.38</v>
      </c>
      <c r="K2487">
        <v>31.07</v>
      </c>
      <c r="L2487">
        <v>288.79</v>
      </c>
      <c r="M2487">
        <v>378.36</v>
      </c>
    </row>
    <row r="2488" spans="1:13" ht="12.75">
      <c r="A2488" s="1">
        <v>42815</v>
      </c>
      <c r="B2488">
        <v>91.18</v>
      </c>
      <c r="C2488">
        <v>113.55</v>
      </c>
      <c r="D2488">
        <v>103.38</v>
      </c>
      <c r="E2488">
        <v>87.64</v>
      </c>
      <c r="F2488">
        <v>138.97</v>
      </c>
      <c r="G2488">
        <v>157.16</v>
      </c>
      <c r="H2488">
        <v>201.23</v>
      </c>
      <c r="I2488">
        <v>36.46</v>
      </c>
      <c r="J2488">
        <v>31.31</v>
      </c>
      <c r="K2488">
        <v>30.91</v>
      </c>
      <c r="L2488">
        <v>288.18</v>
      </c>
      <c r="M2488">
        <v>375.25</v>
      </c>
    </row>
    <row r="2489" spans="1:13" ht="12.75">
      <c r="A2489" s="1">
        <v>42816</v>
      </c>
      <c r="B2489">
        <v>90.6</v>
      </c>
      <c r="C2489">
        <v>113.05</v>
      </c>
      <c r="D2489">
        <v>102.95</v>
      </c>
      <c r="E2489">
        <v>86.57</v>
      </c>
      <c r="F2489">
        <v>138.59</v>
      </c>
      <c r="G2489">
        <v>157.13</v>
      </c>
      <c r="H2489">
        <v>201.99</v>
      </c>
      <c r="I2489">
        <v>36.04</v>
      </c>
      <c r="J2489">
        <v>31.27</v>
      </c>
      <c r="K2489">
        <v>30.74</v>
      </c>
      <c r="L2489">
        <v>287.79</v>
      </c>
      <c r="M2489">
        <v>372.16</v>
      </c>
    </row>
    <row r="2490" spans="1:13" ht="12.75">
      <c r="A2490" s="1">
        <v>42817</v>
      </c>
      <c r="B2490">
        <v>90.83</v>
      </c>
      <c r="C2490">
        <v>113.23</v>
      </c>
      <c r="D2490">
        <v>103.48</v>
      </c>
      <c r="E2490">
        <v>86.72</v>
      </c>
      <c r="F2490">
        <v>138.84</v>
      </c>
      <c r="G2490">
        <v>157.29</v>
      </c>
      <c r="H2490">
        <v>202.18</v>
      </c>
      <c r="I2490">
        <v>36.15</v>
      </c>
      <c r="J2490">
        <v>31.34</v>
      </c>
      <c r="K2490">
        <v>30.81</v>
      </c>
      <c r="L2490">
        <v>288.04</v>
      </c>
      <c r="M2490">
        <v>373.92</v>
      </c>
    </row>
    <row r="2491" spans="1:13" ht="12.75">
      <c r="A2491" s="1">
        <v>42818</v>
      </c>
      <c r="B2491">
        <v>90.97</v>
      </c>
      <c r="C2491">
        <v>113.44</v>
      </c>
      <c r="D2491">
        <v>103.28</v>
      </c>
      <c r="E2491">
        <v>87.3</v>
      </c>
      <c r="F2491">
        <v>138.94</v>
      </c>
      <c r="G2491">
        <v>157.36</v>
      </c>
      <c r="H2491">
        <v>202.23</v>
      </c>
      <c r="I2491">
        <v>36.17</v>
      </c>
      <c r="J2491">
        <v>31.36</v>
      </c>
      <c r="K2491">
        <v>30.82</v>
      </c>
      <c r="L2491">
        <v>288.07</v>
      </c>
      <c r="M2491">
        <v>373.84</v>
      </c>
    </row>
    <row r="2492" spans="1:13" ht="12.75">
      <c r="A2492" s="1">
        <v>42821</v>
      </c>
      <c r="B2492">
        <v>90.21</v>
      </c>
      <c r="C2492">
        <v>112.67</v>
      </c>
      <c r="D2492">
        <v>102.63</v>
      </c>
      <c r="E2492">
        <v>86.36</v>
      </c>
      <c r="F2492">
        <v>138.31</v>
      </c>
      <c r="G2492">
        <v>157.04</v>
      </c>
      <c r="H2492">
        <v>202.42</v>
      </c>
      <c r="I2492">
        <v>35.79</v>
      </c>
      <c r="J2492">
        <v>31.27</v>
      </c>
      <c r="K2492">
        <v>30.65</v>
      </c>
      <c r="L2492">
        <v>287.58</v>
      </c>
      <c r="M2492">
        <v>370.8</v>
      </c>
    </row>
    <row r="2493" spans="1:13" ht="12.75">
      <c r="A2493" s="1">
        <v>42822</v>
      </c>
      <c r="B2493">
        <v>90.96</v>
      </c>
      <c r="C2493">
        <v>113.66</v>
      </c>
      <c r="D2493">
        <v>103.24</v>
      </c>
      <c r="E2493">
        <v>87.28</v>
      </c>
      <c r="F2493">
        <v>138.99</v>
      </c>
      <c r="G2493">
        <v>157.46</v>
      </c>
      <c r="H2493">
        <v>202.39</v>
      </c>
      <c r="I2493">
        <v>36.04</v>
      </c>
      <c r="J2493">
        <v>31.32</v>
      </c>
      <c r="K2493">
        <v>30.76</v>
      </c>
      <c r="L2493">
        <v>288.26</v>
      </c>
      <c r="M2493">
        <v>373.55</v>
      </c>
    </row>
    <row r="2494" spans="1:13" ht="12.75">
      <c r="A2494" s="1">
        <v>42823</v>
      </c>
      <c r="B2494">
        <v>90.62</v>
      </c>
      <c r="C2494">
        <v>113.16</v>
      </c>
      <c r="D2494">
        <v>103.62</v>
      </c>
      <c r="E2494">
        <v>87.69</v>
      </c>
      <c r="F2494">
        <v>138.72</v>
      </c>
      <c r="G2494">
        <v>157.23</v>
      </c>
      <c r="H2494">
        <v>202.26</v>
      </c>
      <c r="I2494">
        <v>35.9</v>
      </c>
      <c r="J2494">
        <v>31.27</v>
      </c>
      <c r="K2494">
        <v>30.69</v>
      </c>
      <c r="L2494">
        <v>288.15</v>
      </c>
      <c r="M2494">
        <v>373.14</v>
      </c>
    </row>
    <row r="2495" spans="1:13" ht="12.75">
      <c r="A2495" s="1">
        <v>42824</v>
      </c>
      <c r="B2495">
        <v>90.62</v>
      </c>
      <c r="C2495">
        <v>113.2</v>
      </c>
      <c r="D2495">
        <v>103.83</v>
      </c>
      <c r="E2495">
        <v>87.19</v>
      </c>
      <c r="F2495">
        <v>138.82</v>
      </c>
      <c r="G2495">
        <v>157.35</v>
      </c>
      <c r="H2495">
        <v>202.48</v>
      </c>
      <c r="I2495">
        <v>35.78</v>
      </c>
      <c r="J2495">
        <v>31.28</v>
      </c>
      <c r="K2495">
        <v>30.65</v>
      </c>
      <c r="L2495">
        <v>287.8</v>
      </c>
      <c r="M2495">
        <v>372.12</v>
      </c>
    </row>
    <row r="2496" spans="1:13" ht="12.75">
      <c r="A2496" s="1">
        <v>42825</v>
      </c>
      <c r="B2496">
        <v>90.18</v>
      </c>
      <c r="C2496">
        <v>112.51</v>
      </c>
      <c r="D2496">
        <v>103.83</v>
      </c>
      <c r="E2496">
        <v>86.34</v>
      </c>
      <c r="F2496">
        <v>138.44</v>
      </c>
      <c r="G2496">
        <v>157.17</v>
      </c>
      <c r="H2496">
        <v>202.65</v>
      </c>
      <c r="I2496">
        <v>35.52</v>
      </c>
      <c r="J2496">
        <v>31.24</v>
      </c>
      <c r="K2496">
        <v>30.54</v>
      </c>
      <c r="L2496">
        <v>287.58</v>
      </c>
      <c r="M2496">
        <v>368.91</v>
      </c>
    </row>
    <row r="2497" spans="1:13" ht="12.75">
      <c r="A2497" s="1">
        <v>42828</v>
      </c>
      <c r="B2497">
        <v>90.6</v>
      </c>
      <c r="C2497">
        <v>113.12</v>
      </c>
      <c r="D2497">
        <v>103.42</v>
      </c>
      <c r="E2497">
        <v>86.72</v>
      </c>
      <c r="F2497">
        <v>138.88</v>
      </c>
      <c r="G2497">
        <v>157.57</v>
      </c>
      <c r="H2497">
        <v>203.13</v>
      </c>
      <c r="I2497">
        <v>35.9</v>
      </c>
      <c r="J2497">
        <v>31.38</v>
      </c>
      <c r="K2497">
        <v>30.74</v>
      </c>
      <c r="L2497">
        <v>288.23</v>
      </c>
      <c r="M2497">
        <v>372.46</v>
      </c>
    </row>
    <row r="2498" spans="1:13" ht="12.75">
      <c r="A2498" s="1">
        <v>42829</v>
      </c>
      <c r="B2498">
        <v>90.98</v>
      </c>
      <c r="C2498">
        <v>113.69</v>
      </c>
      <c r="D2498">
        <v>103.72</v>
      </c>
      <c r="E2498">
        <v>86.4</v>
      </c>
      <c r="F2498">
        <v>139.1</v>
      </c>
      <c r="G2498">
        <v>157.68</v>
      </c>
      <c r="H2498">
        <v>203.01</v>
      </c>
      <c r="I2498">
        <v>36.12</v>
      </c>
      <c r="J2498">
        <v>31.44</v>
      </c>
      <c r="K2498">
        <v>30.85</v>
      </c>
      <c r="L2498">
        <v>288.51</v>
      </c>
      <c r="M2498">
        <v>374.91</v>
      </c>
    </row>
    <row r="2499" spans="1:13" ht="12.75">
      <c r="A2499" s="1">
        <v>42830</v>
      </c>
      <c r="B2499">
        <v>91.28</v>
      </c>
      <c r="C2499">
        <v>114.19</v>
      </c>
      <c r="D2499">
        <v>104.14</v>
      </c>
      <c r="E2499">
        <v>86.44</v>
      </c>
      <c r="F2499">
        <v>139.45</v>
      </c>
      <c r="G2499">
        <v>157.87</v>
      </c>
      <c r="H2499">
        <v>203.02</v>
      </c>
      <c r="I2499">
        <v>36.37</v>
      </c>
      <c r="J2499">
        <v>31.53</v>
      </c>
      <c r="K2499">
        <v>30.96</v>
      </c>
      <c r="L2499">
        <v>288.6</v>
      </c>
      <c r="M2499">
        <v>376.31</v>
      </c>
    </row>
    <row r="2500" spans="1:13" ht="12.75">
      <c r="A2500" s="1">
        <v>42831</v>
      </c>
      <c r="B2500">
        <v>91.32</v>
      </c>
      <c r="C2500">
        <v>113.87</v>
      </c>
      <c r="D2500">
        <v>103.82</v>
      </c>
      <c r="E2500">
        <v>85.28</v>
      </c>
      <c r="F2500">
        <v>139.5</v>
      </c>
      <c r="G2500">
        <v>157.9</v>
      </c>
      <c r="H2500">
        <v>202.95</v>
      </c>
      <c r="I2500">
        <v>36.48</v>
      </c>
      <c r="J2500">
        <v>31.56</v>
      </c>
      <c r="K2500">
        <v>31.02</v>
      </c>
      <c r="L2500">
        <v>288.8</v>
      </c>
      <c r="M2500">
        <v>377.24</v>
      </c>
    </row>
    <row r="2501" spans="1:13" ht="12.75">
      <c r="A2501" s="1">
        <v>42832</v>
      </c>
      <c r="B2501">
        <v>91.27</v>
      </c>
      <c r="C2501">
        <v>113.1</v>
      </c>
      <c r="D2501">
        <v>103.8</v>
      </c>
      <c r="E2501">
        <v>85.77</v>
      </c>
      <c r="F2501">
        <v>139.51</v>
      </c>
      <c r="G2501">
        <v>157.88</v>
      </c>
      <c r="H2501">
        <v>202.88</v>
      </c>
      <c r="I2501">
        <v>36.4</v>
      </c>
      <c r="J2501">
        <v>31.53</v>
      </c>
      <c r="K2501">
        <v>30.97</v>
      </c>
      <c r="L2501">
        <v>288.83</v>
      </c>
      <c r="M2501">
        <v>377.31</v>
      </c>
    </row>
    <row r="2502" spans="1:13" ht="12.75">
      <c r="A2502" s="1">
        <v>42835</v>
      </c>
      <c r="B2502">
        <v>91.01</v>
      </c>
      <c r="C2502">
        <v>112.4</v>
      </c>
      <c r="D2502">
        <v>104.01</v>
      </c>
      <c r="E2502">
        <v>85.93</v>
      </c>
      <c r="F2502">
        <v>139.14</v>
      </c>
      <c r="G2502">
        <v>157.66</v>
      </c>
      <c r="H2502">
        <v>202.75</v>
      </c>
      <c r="I2502">
        <v>36.29</v>
      </c>
      <c r="J2502">
        <v>31.47</v>
      </c>
      <c r="K2502">
        <v>30.91</v>
      </c>
      <c r="L2502">
        <v>288.81</v>
      </c>
      <c r="M2502">
        <v>376.25</v>
      </c>
    </row>
    <row r="2503" spans="1:13" ht="12.75">
      <c r="A2503" s="1">
        <v>42836</v>
      </c>
      <c r="B2503">
        <v>90.19</v>
      </c>
      <c r="C2503">
        <v>112.3</v>
      </c>
      <c r="D2503">
        <v>103.43</v>
      </c>
      <c r="E2503">
        <v>85.68</v>
      </c>
      <c r="F2503">
        <v>138.48</v>
      </c>
      <c r="G2503">
        <v>157.28</v>
      </c>
      <c r="H2503">
        <v>202.94</v>
      </c>
      <c r="I2503">
        <v>35.92</v>
      </c>
      <c r="J2503">
        <v>31.37</v>
      </c>
      <c r="K2503">
        <v>30.74</v>
      </c>
      <c r="L2503">
        <v>288.21</v>
      </c>
      <c r="M2503">
        <v>373.91</v>
      </c>
    </row>
    <row r="2504" spans="1:13" ht="12.75">
      <c r="A2504" s="1">
        <v>42837</v>
      </c>
      <c r="B2504">
        <v>89.95</v>
      </c>
      <c r="C2504">
        <v>111.87</v>
      </c>
      <c r="D2504">
        <v>103.46</v>
      </c>
      <c r="E2504">
        <v>85.2</v>
      </c>
      <c r="F2504">
        <v>138.23</v>
      </c>
      <c r="G2504">
        <v>157.14</v>
      </c>
      <c r="H2504">
        <v>202.94</v>
      </c>
      <c r="I2504">
        <v>35.81</v>
      </c>
      <c r="J2504">
        <v>31.32</v>
      </c>
      <c r="K2504">
        <v>30.68</v>
      </c>
      <c r="L2504">
        <v>287.93</v>
      </c>
      <c r="M2504">
        <v>373.64</v>
      </c>
    </row>
    <row r="2505" spans="1:13" ht="12.75">
      <c r="A2505" s="1">
        <v>42838</v>
      </c>
      <c r="B2505">
        <v>90.06</v>
      </c>
      <c r="C2505">
        <v>112.17</v>
      </c>
      <c r="D2505">
        <v>103.35</v>
      </c>
      <c r="E2505">
        <v>84.63</v>
      </c>
      <c r="F2505">
        <v>138.23</v>
      </c>
      <c r="G2505">
        <v>157.18</v>
      </c>
      <c r="H2505">
        <v>203.15</v>
      </c>
      <c r="I2505">
        <v>35.94</v>
      </c>
      <c r="J2505">
        <v>31.39</v>
      </c>
      <c r="K2505">
        <v>30.76</v>
      </c>
      <c r="L2505">
        <v>288.22</v>
      </c>
      <c r="M2505">
        <v>375.24</v>
      </c>
    </row>
    <row r="2506" spans="1:13" ht="12.75">
      <c r="A2506" s="1">
        <v>42843</v>
      </c>
      <c r="B2506">
        <v>89.9</v>
      </c>
      <c r="C2506">
        <v>111.96</v>
      </c>
      <c r="D2506">
        <v>102.88</v>
      </c>
      <c r="E2506">
        <v>84.69</v>
      </c>
      <c r="F2506">
        <v>138.12</v>
      </c>
      <c r="G2506">
        <v>157.21</v>
      </c>
      <c r="H2506">
        <v>203.4</v>
      </c>
      <c r="I2506">
        <v>36</v>
      </c>
      <c r="J2506">
        <v>31.42</v>
      </c>
      <c r="K2506">
        <v>30.79</v>
      </c>
      <c r="L2506">
        <v>288.55</v>
      </c>
      <c r="M2506">
        <v>375.76</v>
      </c>
    </row>
    <row r="2507" spans="1:13" ht="12.75">
      <c r="A2507" s="1">
        <v>42844</v>
      </c>
      <c r="B2507">
        <v>91.06</v>
      </c>
      <c r="C2507">
        <v>112.3</v>
      </c>
      <c r="D2507">
        <v>103.25</v>
      </c>
      <c r="E2507">
        <v>84.96</v>
      </c>
      <c r="F2507">
        <v>139.09</v>
      </c>
      <c r="G2507">
        <v>157.8</v>
      </c>
      <c r="H2507">
        <v>203.38</v>
      </c>
      <c r="I2507">
        <v>36.5</v>
      </c>
      <c r="J2507">
        <v>31.55</v>
      </c>
      <c r="K2507">
        <v>31.04</v>
      </c>
      <c r="L2507">
        <v>289.07</v>
      </c>
      <c r="M2507">
        <v>378.88</v>
      </c>
    </row>
    <row r="2508" spans="1:13" ht="12.75">
      <c r="A2508" s="1">
        <v>42845</v>
      </c>
      <c r="B2508">
        <v>91.41</v>
      </c>
      <c r="C2508">
        <v>112.36</v>
      </c>
      <c r="D2508">
        <v>103.25</v>
      </c>
      <c r="E2508">
        <v>85.16</v>
      </c>
      <c r="F2508">
        <v>139.48</v>
      </c>
      <c r="G2508">
        <v>158.05</v>
      </c>
      <c r="H2508">
        <v>203.33</v>
      </c>
      <c r="I2508">
        <v>36.68</v>
      </c>
      <c r="J2508">
        <v>31.59</v>
      </c>
      <c r="K2508">
        <v>31.13</v>
      </c>
      <c r="L2508">
        <v>289.27</v>
      </c>
      <c r="M2508">
        <v>380.42</v>
      </c>
    </row>
    <row r="2509" spans="1:13" ht="12.75">
      <c r="A2509" s="1">
        <v>42846</v>
      </c>
      <c r="B2509">
        <v>90.83</v>
      </c>
      <c r="C2509">
        <v>112.23</v>
      </c>
      <c r="D2509">
        <v>103.22</v>
      </c>
      <c r="E2509">
        <v>85.77</v>
      </c>
      <c r="F2509">
        <v>138.97</v>
      </c>
      <c r="G2509">
        <v>157.76</v>
      </c>
      <c r="H2509">
        <v>203.42</v>
      </c>
      <c r="I2509">
        <v>36.44</v>
      </c>
      <c r="J2509">
        <v>31.53</v>
      </c>
      <c r="K2509">
        <v>31.01</v>
      </c>
      <c r="L2509">
        <v>289.04</v>
      </c>
      <c r="M2509">
        <v>379.04</v>
      </c>
    </row>
    <row r="2510" spans="1:13" ht="12.75">
      <c r="A2510" s="1">
        <v>42849</v>
      </c>
      <c r="B2510">
        <v>91.84</v>
      </c>
      <c r="C2510">
        <v>113.26</v>
      </c>
      <c r="D2510">
        <v>103.9</v>
      </c>
      <c r="E2510">
        <v>86.4</v>
      </c>
      <c r="F2510">
        <v>139.88</v>
      </c>
      <c r="G2510">
        <v>158.41</v>
      </c>
      <c r="H2510">
        <v>203.6</v>
      </c>
      <c r="I2510">
        <v>36.9</v>
      </c>
      <c r="J2510">
        <v>31.68</v>
      </c>
      <c r="K2510">
        <v>31.26</v>
      </c>
      <c r="L2510">
        <v>289.7</v>
      </c>
      <c r="M2510">
        <v>383.33</v>
      </c>
    </row>
    <row r="2511" spans="1:13" ht="12.75">
      <c r="A2511" s="1">
        <v>42850</v>
      </c>
      <c r="B2511">
        <v>93.15</v>
      </c>
      <c r="C2511">
        <v>114.27</v>
      </c>
      <c r="D2511">
        <v>104.44</v>
      </c>
      <c r="E2511">
        <v>86.97</v>
      </c>
      <c r="F2511">
        <v>141.01</v>
      </c>
      <c r="G2511">
        <v>159.12</v>
      </c>
      <c r="H2511">
        <v>203.42</v>
      </c>
      <c r="I2511">
        <v>37.46</v>
      </c>
      <c r="J2511">
        <v>31.79</v>
      </c>
      <c r="K2511">
        <v>31.52</v>
      </c>
      <c r="L2511">
        <v>290.53</v>
      </c>
      <c r="M2511">
        <v>388.82</v>
      </c>
    </row>
    <row r="2512" spans="1:13" ht="12.75">
      <c r="A2512" s="1">
        <v>42851</v>
      </c>
      <c r="B2512">
        <v>93.87</v>
      </c>
      <c r="C2512">
        <v>114.7</v>
      </c>
      <c r="D2512">
        <v>104.69</v>
      </c>
      <c r="E2512">
        <v>87.51</v>
      </c>
      <c r="F2512">
        <v>141.57</v>
      </c>
      <c r="G2512">
        <v>159.46</v>
      </c>
      <c r="H2512">
        <v>203.38</v>
      </c>
      <c r="I2512">
        <v>37.68</v>
      </c>
      <c r="J2512">
        <v>31.85</v>
      </c>
      <c r="K2512">
        <v>31.62</v>
      </c>
      <c r="L2512">
        <v>290.92</v>
      </c>
      <c r="M2512">
        <v>391.48</v>
      </c>
    </row>
    <row r="2513" spans="1:13" ht="12.75">
      <c r="A2513" s="1">
        <v>42852</v>
      </c>
      <c r="B2513">
        <v>94.27</v>
      </c>
      <c r="C2513">
        <v>114.86</v>
      </c>
      <c r="D2513">
        <v>104.34</v>
      </c>
      <c r="E2513">
        <v>87.37</v>
      </c>
      <c r="F2513">
        <v>142.03</v>
      </c>
      <c r="G2513">
        <v>159.79</v>
      </c>
      <c r="H2513">
        <v>203.61</v>
      </c>
      <c r="I2513">
        <v>37.77</v>
      </c>
      <c r="J2513">
        <v>31.92</v>
      </c>
      <c r="K2513">
        <v>31.69</v>
      </c>
      <c r="L2513">
        <v>291.32</v>
      </c>
      <c r="M2513">
        <v>391.74</v>
      </c>
    </row>
    <row r="2514" spans="1:13" ht="12.75">
      <c r="A2514" s="1">
        <v>42853</v>
      </c>
      <c r="B2514">
        <v>94.16</v>
      </c>
      <c r="C2514">
        <v>114.62</v>
      </c>
      <c r="D2514">
        <v>104.24</v>
      </c>
      <c r="E2514">
        <v>87.02</v>
      </c>
      <c r="F2514">
        <v>142.01</v>
      </c>
      <c r="G2514">
        <v>159.74</v>
      </c>
      <c r="H2514">
        <v>203.5</v>
      </c>
      <c r="I2514">
        <v>37.75</v>
      </c>
      <c r="J2514">
        <v>31.91</v>
      </c>
      <c r="K2514">
        <v>31.68</v>
      </c>
      <c r="L2514">
        <v>291.31</v>
      </c>
      <c r="M2514">
        <v>392.5</v>
      </c>
    </row>
    <row r="2515" spans="1:13" ht="12.75">
      <c r="A2515" s="1">
        <v>42857</v>
      </c>
      <c r="B2515">
        <v>94.76</v>
      </c>
      <c r="C2515">
        <v>114.51</v>
      </c>
      <c r="D2515">
        <v>104.28</v>
      </c>
      <c r="E2515">
        <v>87.84</v>
      </c>
      <c r="F2515">
        <v>142.36</v>
      </c>
      <c r="G2515">
        <v>159.94</v>
      </c>
      <c r="H2515">
        <v>203.36</v>
      </c>
      <c r="I2515">
        <v>38.03</v>
      </c>
      <c r="J2515">
        <v>31.99</v>
      </c>
      <c r="K2515">
        <v>31.82</v>
      </c>
      <c r="L2515">
        <v>291.8</v>
      </c>
      <c r="M2515">
        <v>395.43</v>
      </c>
    </row>
    <row r="2516" spans="1:13" ht="12.75">
      <c r="A2516" s="1">
        <v>42859</v>
      </c>
      <c r="B2516">
        <v>94.4</v>
      </c>
      <c r="C2516">
        <v>113.58</v>
      </c>
      <c r="D2516">
        <v>104.14</v>
      </c>
      <c r="E2516">
        <v>87.83</v>
      </c>
      <c r="F2516">
        <v>142.09</v>
      </c>
      <c r="G2516">
        <v>159.76</v>
      </c>
      <c r="H2516">
        <v>203.27</v>
      </c>
      <c r="I2516">
        <v>37.88</v>
      </c>
      <c r="J2516">
        <v>31.94</v>
      </c>
      <c r="K2516">
        <v>31.75</v>
      </c>
      <c r="L2516">
        <v>291.81</v>
      </c>
      <c r="M2516">
        <v>396.08</v>
      </c>
    </row>
    <row r="2517" spans="1:13" ht="12.75">
      <c r="A2517" s="1">
        <v>42860</v>
      </c>
      <c r="B2517">
        <v>94.87</v>
      </c>
      <c r="C2517">
        <v>113.91</v>
      </c>
      <c r="D2517">
        <v>104.47</v>
      </c>
      <c r="E2517">
        <v>87.93</v>
      </c>
      <c r="F2517">
        <v>142.47</v>
      </c>
      <c r="G2517">
        <v>160.04</v>
      </c>
      <c r="H2517">
        <v>203.39</v>
      </c>
      <c r="I2517">
        <v>37.81</v>
      </c>
      <c r="J2517">
        <v>31.92</v>
      </c>
      <c r="K2517">
        <v>31.71</v>
      </c>
      <c r="L2517">
        <v>291.97</v>
      </c>
      <c r="M2517">
        <v>396.74</v>
      </c>
    </row>
    <row r="2518" spans="1:13" ht="12.75">
      <c r="A2518" s="1">
        <v>42863</v>
      </c>
      <c r="B2518">
        <v>94.48</v>
      </c>
      <c r="C2518">
        <v>113.9</v>
      </c>
      <c r="D2518">
        <v>104.56</v>
      </c>
      <c r="E2518">
        <v>89.45</v>
      </c>
      <c r="F2518">
        <v>142.17</v>
      </c>
      <c r="G2518">
        <v>159.89</v>
      </c>
      <c r="H2518">
        <v>203.49</v>
      </c>
      <c r="I2518">
        <v>37.71</v>
      </c>
      <c r="J2518">
        <v>31.89</v>
      </c>
      <c r="K2518">
        <v>31.67</v>
      </c>
      <c r="L2518">
        <v>291.92</v>
      </c>
      <c r="M2518">
        <v>396.8</v>
      </c>
    </row>
    <row r="2519" spans="1:13" ht="12.75">
      <c r="A2519" s="1">
        <v>42864</v>
      </c>
      <c r="B2519">
        <v>95.36</v>
      </c>
      <c r="C2519">
        <v>114.97</v>
      </c>
      <c r="D2519">
        <v>104.65</v>
      </c>
      <c r="E2519">
        <v>89.43</v>
      </c>
      <c r="F2519">
        <v>142.9</v>
      </c>
      <c r="G2519">
        <v>160.35</v>
      </c>
      <c r="H2519">
        <v>203.43</v>
      </c>
      <c r="I2519">
        <v>38.1</v>
      </c>
      <c r="J2519">
        <v>31.99</v>
      </c>
      <c r="K2519">
        <v>31.85</v>
      </c>
      <c r="L2519">
        <v>292.67</v>
      </c>
      <c r="M2519">
        <v>402.27</v>
      </c>
    </row>
    <row r="2520" spans="1:13" ht="12.75">
      <c r="A2520" s="1">
        <v>42865</v>
      </c>
      <c r="B2520">
        <v>94.75</v>
      </c>
      <c r="C2520">
        <v>115.07</v>
      </c>
      <c r="D2520">
        <v>104.59</v>
      </c>
      <c r="E2520">
        <v>89.49</v>
      </c>
      <c r="F2520">
        <v>142.55</v>
      </c>
      <c r="G2520">
        <v>160.21</v>
      </c>
      <c r="H2520">
        <v>203.85</v>
      </c>
      <c r="I2520">
        <v>37.86</v>
      </c>
      <c r="J2520">
        <v>31.99</v>
      </c>
      <c r="K2520">
        <v>31.76</v>
      </c>
      <c r="L2520">
        <v>292.3</v>
      </c>
      <c r="M2520">
        <v>399.59</v>
      </c>
    </row>
    <row r="2521" spans="1:13" ht="12.75">
      <c r="A2521" s="1">
        <v>42866</v>
      </c>
      <c r="B2521">
        <v>94.68</v>
      </c>
      <c r="C2521">
        <v>115.42</v>
      </c>
      <c r="F2521">
        <v>142.66</v>
      </c>
      <c r="G2521">
        <v>160.31</v>
      </c>
      <c r="H2521">
        <v>204</v>
      </c>
      <c r="L2521">
        <v>292.3</v>
      </c>
      <c r="M2521">
        <v>399.01</v>
      </c>
    </row>
    <row r="2522" spans="1:13" ht="12.75">
      <c r="A2522" s="1">
        <v>42867</v>
      </c>
      <c r="B2522">
        <v>94.75</v>
      </c>
      <c r="C2522">
        <v>114.74</v>
      </c>
      <c r="F2522">
        <v>142.8</v>
      </c>
      <c r="G2522">
        <v>160.51</v>
      </c>
      <c r="H2522">
        <v>204.55</v>
      </c>
      <c r="L2522">
        <v>292.72</v>
      </c>
      <c r="M2522">
        <v>399.73</v>
      </c>
    </row>
    <row r="2523" spans="1:13" ht="12.75">
      <c r="A2523" s="1">
        <v>42870</v>
      </c>
      <c r="B2523">
        <v>95.18</v>
      </c>
      <c r="C2523">
        <v>115.37</v>
      </c>
      <c r="F2523">
        <v>143.07</v>
      </c>
      <c r="G2523">
        <v>160.61</v>
      </c>
      <c r="H2523">
        <v>204.24</v>
      </c>
      <c r="L2523">
        <v>292.98</v>
      </c>
      <c r="M2523">
        <v>403.53</v>
      </c>
    </row>
    <row r="2524" spans="1:13" ht="12.75">
      <c r="A2524" s="1">
        <v>42871</v>
      </c>
      <c r="B2524">
        <v>94.52</v>
      </c>
      <c r="C2524">
        <v>115.02</v>
      </c>
      <c r="F2524">
        <v>142.48</v>
      </c>
      <c r="G2524">
        <v>160.27</v>
      </c>
      <c r="H2524">
        <v>204.25</v>
      </c>
      <c r="L2524">
        <v>292.24</v>
      </c>
      <c r="M2524">
        <v>399.6</v>
      </c>
    </row>
    <row r="2525" spans="1:13" ht="12.75">
      <c r="A2525" s="1">
        <v>42872</v>
      </c>
      <c r="B2525">
        <v>93.69</v>
      </c>
      <c r="C2525">
        <v>113.87</v>
      </c>
      <c r="F2525">
        <v>141.98</v>
      </c>
      <c r="G2525">
        <v>160.1</v>
      </c>
      <c r="H2525">
        <v>204.72</v>
      </c>
      <c r="L2525">
        <v>291.67</v>
      </c>
      <c r="M2525">
        <v>396.54</v>
      </c>
    </row>
    <row r="2526" spans="1:13" ht="12.75">
      <c r="A2526" s="1">
        <v>42873</v>
      </c>
      <c r="B2526">
        <v>93.21</v>
      </c>
      <c r="C2526">
        <v>112.54</v>
      </c>
      <c r="F2526">
        <v>141.47</v>
      </c>
      <c r="G2526">
        <v>159.82</v>
      </c>
      <c r="H2526">
        <v>204.69</v>
      </c>
      <c r="L2526">
        <v>291.3</v>
      </c>
      <c r="M2526">
        <v>395.34</v>
      </c>
    </row>
    <row r="2527" spans="1:13" ht="12.75">
      <c r="A2527" s="1">
        <v>42874</v>
      </c>
      <c r="B2527">
        <v>94.19</v>
      </c>
      <c r="C2527">
        <v>113.78</v>
      </c>
      <c r="F2527">
        <v>142.37</v>
      </c>
      <c r="G2527">
        <v>160.34</v>
      </c>
      <c r="H2527">
        <v>204.59</v>
      </c>
      <c r="L2527">
        <v>292.14</v>
      </c>
      <c r="M2527">
        <v>399.37</v>
      </c>
    </row>
    <row r="2528" spans="1:13" ht="12.75">
      <c r="A2528" s="1">
        <v>42877</v>
      </c>
      <c r="B2528">
        <v>94.5</v>
      </c>
      <c r="C2528">
        <v>113.65</v>
      </c>
      <c r="F2528">
        <v>142.6</v>
      </c>
      <c r="G2528">
        <v>160.45</v>
      </c>
      <c r="H2528">
        <v>204.52</v>
      </c>
      <c r="L2528">
        <v>292.17</v>
      </c>
      <c r="M2528">
        <v>400.64</v>
      </c>
    </row>
    <row r="2529" spans="1:13" ht="12.75">
      <c r="A2529" s="1">
        <v>42878</v>
      </c>
      <c r="B2529">
        <v>94.1</v>
      </c>
      <c r="C2529">
        <v>113.59</v>
      </c>
      <c r="F2529">
        <v>142.32</v>
      </c>
      <c r="G2529">
        <v>160.3</v>
      </c>
      <c r="H2529">
        <v>204.59</v>
      </c>
      <c r="L2529">
        <v>291.43</v>
      </c>
      <c r="M2529">
        <v>396.69</v>
      </c>
    </row>
    <row r="2530" spans="1:13" ht="12.75">
      <c r="A2530" s="1">
        <v>42879</v>
      </c>
      <c r="B2530">
        <v>94.73</v>
      </c>
      <c r="C2530">
        <v>114.25</v>
      </c>
      <c r="F2530">
        <v>142.86</v>
      </c>
      <c r="G2530">
        <v>160.65</v>
      </c>
      <c r="H2530">
        <v>204.7</v>
      </c>
      <c r="L2530">
        <v>291.87</v>
      </c>
      <c r="M2530">
        <v>398.62</v>
      </c>
    </row>
    <row r="2531" spans="1:13" ht="12.75">
      <c r="A2531" s="1">
        <v>42880</v>
      </c>
      <c r="B2531">
        <v>95.23</v>
      </c>
      <c r="C2531">
        <v>114.21</v>
      </c>
      <c r="F2531">
        <v>143.34</v>
      </c>
      <c r="G2531">
        <v>161</v>
      </c>
      <c r="H2531">
        <v>204.82</v>
      </c>
      <c r="L2531">
        <v>292.42</v>
      </c>
      <c r="M2531">
        <v>401.85</v>
      </c>
    </row>
    <row r="2532" spans="1:13" ht="12.75">
      <c r="A2532" s="1">
        <v>42881</v>
      </c>
      <c r="B2532">
        <v>94.8</v>
      </c>
      <c r="C2532">
        <v>113.65</v>
      </c>
      <c r="F2532">
        <v>143.14</v>
      </c>
      <c r="G2532">
        <v>160.96</v>
      </c>
      <c r="H2532">
        <v>205.36</v>
      </c>
      <c r="L2532">
        <v>292.14</v>
      </c>
      <c r="M2532">
        <v>398.56</v>
      </c>
    </row>
    <row r="2533" spans="1:13" ht="12.75">
      <c r="A2533" s="1">
        <v>42884</v>
      </c>
      <c r="B2533">
        <v>94.71</v>
      </c>
      <c r="C2533">
        <v>113.63</v>
      </c>
      <c r="F2533">
        <v>143.07</v>
      </c>
      <c r="G2533">
        <v>160.94</v>
      </c>
      <c r="H2533">
        <v>205.41</v>
      </c>
      <c r="L2533">
        <v>292.37</v>
      </c>
      <c r="M2533">
        <v>398.28</v>
      </c>
    </row>
    <row r="2534" spans="1:13" ht="12.75">
      <c r="A2534" s="1">
        <v>42885</v>
      </c>
      <c r="B2534">
        <v>94.14</v>
      </c>
      <c r="C2534">
        <v>113.25</v>
      </c>
      <c r="F2534">
        <v>142.63</v>
      </c>
      <c r="G2534">
        <v>160.6</v>
      </c>
      <c r="H2534">
        <v>205.29</v>
      </c>
      <c r="L2534">
        <v>291.63</v>
      </c>
      <c r="M2534">
        <v>395.29</v>
      </c>
    </row>
    <row r="2535" spans="1:13" ht="12.75">
      <c r="A2535" s="1">
        <v>42886</v>
      </c>
      <c r="B2535">
        <v>93.95</v>
      </c>
      <c r="C2535">
        <v>112.62</v>
      </c>
      <c r="F2535">
        <v>142.48</v>
      </c>
      <c r="G2535">
        <v>160.58</v>
      </c>
      <c r="H2535">
        <v>205.57</v>
      </c>
      <c r="L2535">
        <v>291.74</v>
      </c>
      <c r="M2535">
        <v>395.14</v>
      </c>
    </row>
    <row r="2536" spans="1:13" ht="12.75">
      <c r="A2536" s="1">
        <v>42887</v>
      </c>
      <c r="B2536">
        <v>94.1</v>
      </c>
      <c r="C2536">
        <v>112.43</v>
      </c>
      <c r="F2536">
        <v>142.62</v>
      </c>
      <c r="G2536">
        <v>160.63</v>
      </c>
      <c r="H2536">
        <v>205.54</v>
      </c>
      <c r="L2536">
        <v>291.78</v>
      </c>
      <c r="M2536">
        <v>395.06</v>
      </c>
    </row>
    <row r="2537" spans="1:13" ht="12.75">
      <c r="A2537" s="1">
        <v>42888</v>
      </c>
      <c r="B2537">
        <v>94.43</v>
      </c>
      <c r="C2537">
        <v>112.9</v>
      </c>
      <c r="F2537">
        <v>142.92</v>
      </c>
      <c r="G2537">
        <v>160.91</v>
      </c>
      <c r="H2537">
        <v>205.92</v>
      </c>
      <c r="L2537">
        <v>292.4</v>
      </c>
      <c r="M2537">
        <v>397.26</v>
      </c>
    </row>
    <row r="2538" spans="1:13" ht="12.75">
      <c r="A2538" s="1">
        <v>42891</v>
      </c>
      <c r="B2538">
        <v>93.95</v>
      </c>
      <c r="C2538">
        <v>112.2</v>
      </c>
      <c r="F2538">
        <v>142.54</v>
      </c>
      <c r="G2538">
        <v>160.66</v>
      </c>
      <c r="H2538">
        <v>205.93</v>
      </c>
      <c r="L2538">
        <v>291.71</v>
      </c>
      <c r="M2538">
        <v>393.82</v>
      </c>
    </row>
    <row r="2539" spans="1:13" ht="12.75">
      <c r="A2539" s="1">
        <v>42892</v>
      </c>
      <c r="B2539">
        <v>94.36</v>
      </c>
      <c r="C2539">
        <v>112.43</v>
      </c>
      <c r="F2539">
        <v>142.83</v>
      </c>
      <c r="G2539">
        <v>160.87</v>
      </c>
      <c r="H2539">
        <v>206.02</v>
      </c>
      <c r="L2539">
        <v>292.08</v>
      </c>
      <c r="M2539">
        <v>396.38</v>
      </c>
    </row>
    <row r="2540" spans="1:13" ht="12.75">
      <c r="A2540" s="1">
        <v>42893</v>
      </c>
      <c r="B2540">
        <v>94.39</v>
      </c>
      <c r="C2540">
        <v>112.46</v>
      </c>
      <c r="F2540">
        <v>142.86</v>
      </c>
      <c r="G2540">
        <v>160.9</v>
      </c>
      <c r="H2540">
        <v>205.95</v>
      </c>
      <c r="L2540">
        <v>292.08</v>
      </c>
      <c r="M2540">
        <v>397.19</v>
      </c>
    </row>
    <row r="2541" spans="1:13" ht="12.75">
      <c r="A2541" s="1">
        <v>42894</v>
      </c>
      <c r="B2541">
        <v>95.1</v>
      </c>
      <c r="C2541">
        <v>112.92</v>
      </c>
      <c r="F2541">
        <v>143.4</v>
      </c>
      <c r="G2541">
        <v>161.26</v>
      </c>
      <c r="H2541">
        <v>206.01</v>
      </c>
      <c r="L2541">
        <v>292.42</v>
      </c>
      <c r="M2541">
        <v>399.28</v>
      </c>
    </row>
    <row r="2542" spans="1:13" ht="12.75">
      <c r="A2542" s="1">
        <v>42895</v>
      </c>
      <c r="B2542">
        <v>95.09</v>
      </c>
      <c r="C2542">
        <v>112.9</v>
      </c>
      <c r="F2542">
        <v>143.52</v>
      </c>
      <c r="G2542">
        <v>161.31</v>
      </c>
      <c r="H2542">
        <v>206.14</v>
      </c>
      <c r="L2542">
        <v>292.38</v>
      </c>
      <c r="M2542">
        <v>398.29</v>
      </c>
    </row>
    <row r="2543" spans="1:13" ht="12.75">
      <c r="A2543" s="1">
        <v>42898</v>
      </c>
      <c r="B2543">
        <v>93.93</v>
      </c>
      <c r="C2543">
        <v>112.2</v>
      </c>
      <c r="F2543">
        <v>142.54</v>
      </c>
      <c r="G2543">
        <v>160.75</v>
      </c>
      <c r="H2543">
        <v>206.34</v>
      </c>
      <c r="L2543">
        <v>291.31</v>
      </c>
      <c r="M2543">
        <v>393.05</v>
      </c>
    </row>
    <row r="2544" spans="1:13" ht="12.75">
      <c r="A2544" s="1">
        <v>42899</v>
      </c>
      <c r="B2544">
        <v>94.34</v>
      </c>
      <c r="C2544">
        <v>112.27</v>
      </c>
      <c r="F2544">
        <v>142.81</v>
      </c>
      <c r="G2544">
        <v>160.9</v>
      </c>
      <c r="H2544">
        <v>206.21</v>
      </c>
      <c r="L2544">
        <v>291.74</v>
      </c>
      <c r="M2544">
        <v>394.65</v>
      </c>
    </row>
    <row r="2545" spans="1:13" ht="12.75">
      <c r="A2545" s="1">
        <v>42900</v>
      </c>
      <c r="B2545">
        <v>93.92</v>
      </c>
      <c r="C2545">
        <v>112.21</v>
      </c>
      <c r="F2545">
        <v>142.59</v>
      </c>
      <c r="G2545">
        <v>160.87</v>
      </c>
      <c r="H2545">
        <v>206.64</v>
      </c>
      <c r="L2545">
        <v>291.5</v>
      </c>
      <c r="M2545">
        <v>393.24</v>
      </c>
    </row>
    <row r="2546" spans="1:13" ht="12.75">
      <c r="A2546" s="1">
        <v>42902</v>
      </c>
      <c r="B2546">
        <v>94.05</v>
      </c>
      <c r="C2546">
        <v>111.8</v>
      </c>
      <c r="F2546">
        <v>142.62</v>
      </c>
      <c r="G2546">
        <v>160.89</v>
      </c>
      <c r="H2546">
        <v>206.59</v>
      </c>
      <c r="L2546">
        <v>291.52</v>
      </c>
      <c r="M2546">
        <v>393.66</v>
      </c>
    </row>
  </sheetData>
  <sheetProtection password="C6EE" sheet="1"/>
  <autoFilter ref="A2:R1777"/>
  <hyperlinks>
    <hyperlink ref="A1:B1" location="wykresy!A1" display="Powrót do strony głównej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"Polisa-Życie"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Adamkiewicz</dc:creator>
  <cp:keywords/>
  <dc:description/>
  <cp:lastModifiedBy>Jarzabski, Kamil</cp:lastModifiedBy>
  <cp:lastPrinted>2008-01-30T11:26:19Z</cp:lastPrinted>
  <dcterms:created xsi:type="dcterms:W3CDTF">2007-05-16T11:48:25Z</dcterms:created>
  <dcterms:modified xsi:type="dcterms:W3CDTF">2017-06-20T06:52:19Z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